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19\"/>
    </mc:Choice>
  </mc:AlternateContent>
  <bookViews>
    <workbookView xWindow="0" yWindow="0" windowWidth="23040" windowHeight="8616"/>
  </bookViews>
  <sheets>
    <sheet name="Full1" sheetId="1" r:id="rId1"/>
    <sheet name="Full2" sheetId="2" r:id="rId2"/>
    <sheet name="Full3" sheetId="3" r:id="rId3"/>
  </sheets>
  <definedNames>
    <definedName name="_xlnm.Print_Area" localSheetId="0">Full1!$A$1:$L$8</definedName>
  </definedNames>
  <calcPr calcId="162913"/>
</workbook>
</file>

<file path=xl/calcChain.xml><?xml version="1.0" encoding="utf-8"?>
<calcChain xmlns="http://schemas.openxmlformats.org/spreadsheetml/2006/main">
  <c r="I7" i="2" l="1"/>
  <c r="I6" i="2"/>
  <c r="H9" i="1" l="1"/>
  <c r="G9" i="1" l="1"/>
  <c r="I9" i="1" l="1"/>
</calcChain>
</file>

<file path=xl/sharedStrings.xml><?xml version="1.0" encoding="utf-8"?>
<sst xmlns="http://schemas.openxmlformats.org/spreadsheetml/2006/main" count="67" uniqueCount="46">
  <si>
    <t>Procediment Contractació</t>
  </si>
  <si>
    <t>Màxim</t>
  </si>
  <si>
    <t>Adjudicat a:</t>
  </si>
  <si>
    <t>Data</t>
  </si>
  <si>
    <t>Pressupost</t>
  </si>
  <si>
    <t>NIF</t>
  </si>
  <si>
    <t>Període</t>
  </si>
  <si>
    <t>Ord.</t>
  </si>
  <si>
    <t>Import</t>
  </si>
  <si>
    <t>Tipus</t>
  </si>
  <si>
    <t>Codi</t>
  </si>
  <si>
    <t>Concepte</t>
  </si>
  <si>
    <t>Procediment Obert</t>
  </si>
  <si>
    <t>Serveis</t>
  </si>
  <si>
    <t>2019-2020</t>
  </si>
  <si>
    <t xml:space="preserve">C_2019_0001_O </t>
  </si>
  <si>
    <t>Servei de docència de classes de llengua anglesa</t>
  </si>
  <si>
    <t>C_2019_0002_O</t>
  </si>
  <si>
    <t>Servei de manteniment integral OAC</t>
  </si>
  <si>
    <t>C_2019_0003_O</t>
  </si>
  <si>
    <t>Subministrament rènting vehicle OAC</t>
  </si>
  <si>
    <t>2019-2021</t>
  </si>
  <si>
    <t>2019-2023</t>
  </si>
  <si>
    <t>Pitagora Advanced SLU</t>
  </si>
  <si>
    <t>CITELUM IBÉRICA, SA</t>
  </si>
  <si>
    <t>(IVA inclòs)</t>
  </si>
  <si>
    <t>A59087361</t>
  </si>
  <si>
    <t>B63351068</t>
  </si>
  <si>
    <t>ANDACAR 2000, SA</t>
  </si>
  <si>
    <t>A12363529</t>
  </si>
  <si>
    <t>C_2019_0004_O</t>
  </si>
  <si>
    <t>Derivat Acord Marc</t>
  </si>
  <si>
    <t>Subministraments</t>
  </si>
  <si>
    <t>C_2019_0005_O</t>
  </si>
  <si>
    <t>Serveis de neteja de l’edifici i dependències de la seu de l’OAC</t>
  </si>
  <si>
    <t>Licitació
(IVA exclòs)</t>
  </si>
  <si>
    <t>Adjudicat
(IVA exclòs)</t>
  </si>
  <si>
    <t>2020</t>
  </si>
  <si>
    <t>Serveis de vigilància i seguretat de l’edifici, dependències i altres béns, de la seu de l’OAC</t>
  </si>
  <si>
    <t>ENERPRO, S.L</t>
  </si>
  <si>
    <t>B63211569</t>
  </si>
  <si>
    <t>SERVEIS DE PERSONAL I NETEJA, S.L</t>
  </si>
  <si>
    <t>B25301631</t>
  </si>
  <si>
    <t>Imports en Euros</t>
  </si>
  <si>
    <t>Relació de Contractes no menors  2on semestre 2019</t>
  </si>
  <si>
    <t>Relació de Contractes no menors 1r semestre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</si>
</sst>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4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6" xfId="0" applyFont="1" applyFill="1" applyBorder="1"/>
    <xf numFmtId="3" fontId="4" fillId="0" borderId="6" xfId="0" applyNumberFormat="1" applyFont="1" applyBorder="1"/>
    <xf numFmtId="49" fontId="0" fillId="0" borderId="6" xfId="0" applyNumberFormat="1" applyBorder="1"/>
    <xf numFmtId="49" fontId="4" fillId="0" borderId="6" xfId="0" applyNumberFormat="1" applyFont="1" applyBorder="1"/>
    <xf numFmtId="4" fontId="0" fillId="0" borderId="6" xfId="0" applyNumberFormat="1" applyBorder="1"/>
    <xf numFmtId="4" fontId="4" fillId="0" borderId="6" xfId="0" applyNumberFormat="1" applyFont="1" applyBorder="1"/>
    <xf numFmtId="4" fontId="4" fillId="0" borderId="6" xfId="0" applyNumberFormat="1" applyFont="1" applyFill="1" applyBorder="1"/>
    <xf numFmtId="14" fontId="0" fillId="0" borderId="6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142875</xdr:rowOff>
    </xdr:from>
    <xdr:to>
      <xdr:col>2</xdr:col>
      <xdr:colOff>518160</xdr:colOff>
      <xdr:row>0</xdr:row>
      <xdr:rowOff>690018</xdr:rowOff>
    </xdr:to>
    <xdr:pic>
      <xdr:nvPicPr>
        <xdr:cNvPr id="8" name="Imatge 7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875"/>
          <a:ext cx="1931670" cy="54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142875</xdr:rowOff>
    </xdr:from>
    <xdr:to>
      <xdr:col>3</xdr:col>
      <xdr:colOff>171449</xdr:colOff>
      <xdr:row>0</xdr:row>
      <xdr:rowOff>723900</xdr:rowOff>
    </xdr:to>
    <xdr:pic>
      <xdr:nvPicPr>
        <xdr:cNvPr id="2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42875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Normal="100" workbookViewId="0">
      <selection activeCell="D1" sqref="D1"/>
    </sheetView>
  </sheetViews>
  <sheetFormatPr defaultColWidth="11.44140625" defaultRowHeight="13.2" x14ac:dyDescent="0.25"/>
  <cols>
    <col min="1" max="1" width="4.33203125" customWidth="1"/>
    <col min="2" max="2" width="17.109375" customWidth="1"/>
    <col min="3" max="3" width="10.44140625" customWidth="1"/>
    <col min="4" max="4" width="78.88671875" customWidth="1"/>
    <col min="5" max="5" width="38.554687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1:12" s="2" customFormat="1" ht="66.599999999999994" customHeight="1" thickBot="1" x14ac:dyDescent="0.35">
      <c r="D1" s="9" t="s">
        <v>45</v>
      </c>
    </row>
    <row r="2" spans="1:12" x14ac:dyDescent="0.25">
      <c r="A2" s="11"/>
      <c r="B2" s="11"/>
      <c r="C2" s="3"/>
      <c r="D2" s="3"/>
      <c r="E2" s="3"/>
      <c r="F2" s="3"/>
      <c r="G2" s="3"/>
      <c r="H2" s="3"/>
      <c r="I2" s="3"/>
      <c r="J2" s="7"/>
      <c r="K2" s="3"/>
      <c r="L2" s="3"/>
    </row>
    <row r="3" spans="1:12" s="1" customFormat="1" ht="13.5" customHeight="1" x14ac:dyDescent="0.25">
      <c r="A3" s="5" t="s">
        <v>7</v>
      </c>
      <c r="B3" s="5" t="s">
        <v>10</v>
      </c>
      <c r="C3" s="5" t="s">
        <v>3</v>
      </c>
      <c r="D3" s="5" t="s">
        <v>11</v>
      </c>
      <c r="E3" s="5" t="s">
        <v>0</v>
      </c>
      <c r="F3" s="5" t="s">
        <v>9</v>
      </c>
      <c r="G3" s="5" t="s">
        <v>1</v>
      </c>
      <c r="H3" s="5" t="s">
        <v>4</v>
      </c>
      <c r="I3" s="5" t="s">
        <v>8</v>
      </c>
      <c r="J3" s="8" t="s">
        <v>6</v>
      </c>
      <c r="K3" s="5" t="s">
        <v>2</v>
      </c>
      <c r="L3" s="5" t="s">
        <v>5</v>
      </c>
    </row>
    <row r="4" spans="1:12" s="25" customFormat="1" ht="33" customHeight="1" thickBot="1" x14ac:dyDescent="0.3">
      <c r="A4" s="22"/>
      <c r="B4" s="22"/>
      <c r="C4" s="22"/>
      <c r="D4" s="22"/>
      <c r="E4" s="22"/>
      <c r="F4" s="22"/>
      <c r="G4" s="23" t="s">
        <v>35</v>
      </c>
      <c r="H4" s="23" t="s">
        <v>36</v>
      </c>
      <c r="I4" s="22" t="s">
        <v>25</v>
      </c>
      <c r="J4" s="24"/>
      <c r="K4" s="22"/>
      <c r="L4" s="22"/>
    </row>
    <row r="5" spans="1:12" ht="13.8" thickBot="1" x14ac:dyDescent="0.3">
      <c r="A5" s="4"/>
      <c r="B5" s="4"/>
      <c r="C5" s="4"/>
      <c r="D5" s="4"/>
      <c r="E5" s="12"/>
      <c r="F5" s="12"/>
      <c r="G5" s="12"/>
      <c r="H5" s="12"/>
      <c r="I5" s="13"/>
      <c r="J5" s="12"/>
      <c r="K5" s="12"/>
      <c r="L5" s="12"/>
    </row>
    <row r="6" spans="1:12" ht="13.8" thickBot="1" x14ac:dyDescent="0.3">
      <c r="A6" s="12">
        <v>1</v>
      </c>
      <c r="B6" s="12" t="s">
        <v>15</v>
      </c>
      <c r="C6" s="21">
        <v>43483</v>
      </c>
      <c r="D6" s="12" t="s">
        <v>16</v>
      </c>
      <c r="E6" s="12" t="s">
        <v>12</v>
      </c>
      <c r="F6" s="12" t="s">
        <v>13</v>
      </c>
      <c r="G6" s="18">
        <v>18300</v>
      </c>
      <c r="H6" s="18">
        <v>17400</v>
      </c>
      <c r="I6" s="19">
        <v>17400</v>
      </c>
      <c r="J6" s="16" t="s">
        <v>14</v>
      </c>
      <c r="K6" s="15" t="s">
        <v>23</v>
      </c>
      <c r="L6" s="12" t="s">
        <v>27</v>
      </c>
    </row>
    <row r="7" spans="1:12" ht="13.8" thickBot="1" x14ac:dyDescent="0.3">
      <c r="A7" s="12">
        <v>2</v>
      </c>
      <c r="B7" s="12" t="s">
        <v>17</v>
      </c>
      <c r="C7" s="21">
        <v>43489</v>
      </c>
      <c r="D7" s="12" t="s">
        <v>18</v>
      </c>
      <c r="E7" s="12" t="s">
        <v>12</v>
      </c>
      <c r="F7" s="12" t="s">
        <v>13</v>
      </c>
      <c r="G7" s="18">
        <v>72000</v>
      </c>
      <c r="H7" s="18">
        <v>56178.28</v>
      </c>
      <c r="I7" s="19">
        <v>67975.72</v>
      </c>
      <c r="J7" s="17" t="s">
        <v>21</v>
      </c>
      <c r="K7" s="13" t="s">
        <v>24</v>
      </c>
      <c r="L7" s="13" t="s">
        <v>26</v>
      </c>
    </row>
    <row r="8" spans="1:12" ht="13.8" thickBot="1" x14ac:dyDescent="0.3">
      <c r="A8" s="12">
        <v>3</v>
      </c>
      <c r="B8" s="12" t="s">
        <v>19</v>
      </c>
      <c r="C8" s="21">
        <v>43489</v>
      </c>
      <c r="D8" s="13" t="s">
        <v>20</v>
      </c>
      <c r="E8" s="12" t="s">
        <v>12</v>
      </c>
      <c r="F8" s="13" t="s">
        <v>32</v>
      </c>
      <c r="G8" s="18">
        <v>50400</v>
      </c>
      <c r="H8" s="18">
        <v>31200</v>
      </c>
      <c r="I8" s="20">
        <v>37752</v>
      </c>
      <c r="J8" s="17" t="s">
        <v>22</v>
      </c>
      <c r="K8" s="12" t="s">
        <v>28</v>
      </c>
      <c r="L8" s="14" t="s">
        <v>29</v>
      </c>
    </row>
    <row r="9" spans="1:12" ht="13.8" thickBot="1" x14ac:dyDescent="0.3">
      <c r="G9" s="10">
        <f>SUM(G6:G8)</f>
        <v>140700</v>
      </c>
      <c r="H9" s="10">
        <f>SUM(H6:H8)</f>
        <v>104778.28</v>
      </c>
      <c r="I9" s="10">
        <f>SUM(I6:I8)</f>
        <v>123127.72</v>
      </c>
    </row>
    <row r="12" spans="1:12" x14ac:dyDescent="0.25">
      <c r="I12" s="6"/>
    </row>
  </sheetData>
  <phoneticPr fontId="1" type="noConversion"/>
  <pageMargins left="0.27559055118110237" right="0.15748031496062992" top="1.1811023622047245" bottom="0.19685039370078741" header="0" footer="0"/>
  <pageSetup paperSize="9"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topLeftCell="B1" workbookViewId="0">
      <selection activeCell="D1" sqref="D1"/>
    </sheetView>
  </sheetViews>
  <sheetFormatPr defaultColWidth="11.44140625" defaultRowHeight="13.2" x14ac:dyDescent="0.25"/>
  <cols>
    <col min="1" max="1" width="4.5546875" customWidth="1"/>
    <col min="2" max="2" width="17.109375" customWidth="1"/>
    <col min="3" max="3" width="10.44140625" customWidth="1"/>
    <col min="4" max="4" width="78.88671875" customWidth="1"/>
    <col min="5" max="5" width="28.4414062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2:12" s="2" customFormat="1" ht="66.599999999999994" customHeight="1" thickBot="1" x14ac:dyDescent="0.35">
      <c r="D1" s="9" t="s">
        <v>44</v>
      </c>
      <c r="L1" s="27" t="s">
        <v>43</v>
      </c>
    </row>
    <row r="2" spans="2:12" x14ac:dyDescent="0.25">
      <c r="B2" s="11"/>
      <c r="C2" s="3"/>
      <c r="D2" s="3"/>
      <c r="E2" s="3"/>
      <c r="F2" s="3"/>
      <c r="G2" s="3"/>
      <c r="H2" s="3"/>
      <c r="I2" s="3"/>
      <c r="J2" s="7"/>
      <c r="K2" s="3"/>
      <c r="L2" s="3"/>
    </row>
    <row r="3" spans="2:12" s="1" customFormat="1" ht="13.5" customHeight="1" x14ac:dyDescent="0.25">
      <c r="B3" s="5" t="s">
        <v>10</v>
      </c>
      <c r="C3" s="5" t="s">
        <v>3</v>
      </c>
      <c r="D3" s="5" t="s">
        <v>11</v>
      </c>
      <c r="E3" s="5" t="s">
        <v>0</v>
      </c>
      <c r="F3" s="5" t="s">
        <v>9</v>
      </c>
      <c r="G3" s="5" t="s">
        <v>1</v>
      </c>
      <c r="H3" s="5" t="s">
        <v>4</v>
      </c>
      <c r="I3" s="5" t="s">
        <v>8</v>
      </c>
      <c r="J3" s="8" t="s">
        <v>6</v>
      </c>
      <c r="K3" s="5" t="s">
        <v>2</v>
      </c>
      <c r="L3" s="5" t="s">
        <v>5</v>
      </c>
    </row>
    <row r="4" spans="2:12" s="25" customFormat="1" ht="33" customHeight="1" thickBot="1" x14ac:dyDescent="0.3">
      <c r="B4" s="22"/>
      <c r="C4" s="22"/>
      <c r="D4" s="22"/>
      <c r="E4" s="22"/>
      <c r="F4" s="22"/>
      <c r="G4" s="23" t="s">
        <v>35</v>
      </c>
      <c r="H4" s="23" t="s">
        <v>36</v>
      </c>
      <c r="I4" s="22" t="s">
        <v>25</v>
      </c>
      <c r="J4" s="24"/>
      <c r="K4" s="22"/>
      <c r="L4" s="22"/>
    </row>
    <row r="5" spans="2:12" x14ac:dyDescent="0.25">
      <c r="B5" s="4"/>
      <c r="C5" s="4"/>
      <c r="D5" s="4"/>
      <c r="E5" s="3"/>
      <c r="F5" s="3"/>
      <c r="G5" s="3"/>
      <c r="H5" s="3"/>
      <c r="I5" s="28"/>
      <c r="J5" s="3"/>
      <c r="K5" s="3"/>
      <c r="L5" s="3"/>
    </row>
    <row r="6" spans="2:12" s="26" customFormat="1" ht="18" customHeight="1" x14ac:dyDescent="0.25">
      <c r="B6" s="29" t="s">
        <v>30</v>
      </c>
      <c r="C6" s="30">
        <v>43725</v>
      </c>
      <c r="D6" s="29" t="s">
        <v>38</v>
      </c>
      <c r="E6" s="31" t="s">
        <v>31</v>
      </c>
      <c r="F6" s="29" t="s">
        <v>13</v>
      </c>
      <c r="G6" s="32">
        <v>171842.25</v>
      </c>
      <c r="H6" s="32">
        <v>170831.28</v>
      </c>
      <c r="I6" s="33">
        <f>H6*1.21</f>
        <v>206705.84880000001</v>
      </c>
      <c r="J6" s="34" t="s">
        <v>14</v>
      </c>
      <c r="K6" s="35" t="s">
        <v>39</v>
      </c>
      <c r="L6" s="35" t="s">
        <v>40</v>
      </c>
    </row>
    <row r="7" spans="2:12" s="26" customFormat="1" ht="16.5" customHeight="1" x14ac:dyDescent="0.25">
      <c r="B7" s="31" t="s">
        <v>33</v>
      </c>
      <c r="C7" s="30">
        <v>43753</v>
      </c>
      <c r="D7" s="29" t="s">
        <v>34</v>
      </c>
      <c r="E7" s="31" t="s">
        <v>31</v>
      </c>
      <c r="F7" s="31" t="s">
        <v>13</v>
      </c>
      <c r="G7" s="32">
        <v>57872.94</v>
      </c>
      <c r="H7" s="32">
        <v>55435.199999999997</v>
      </c>
      <c r="I7" s="33">
        <f>H7*1.21</f>
        <v>67076.59199999999</v>
      </c>
      <c r="J7" s="34" t="s">
        <v>37</v>
      </c>
      <c r="K7" s="29" t="s">
        <v>41</v>
      </c>
      <c r="L7" s="31" t="s">
        <v>42</v>
      </c>
    </row>
    <row r="8" spans="2:12" x14ac:dyDescent="0.25">
      <c r="I8" s="6"/>
    </row>
  </sheetData>
  <phoneticPr fontId="1" type="noConversion"/>
  <pageMargins left="0.74803149606299213" right="0.74803149606299213" top="0.98425196850393704" bottom="0.98425196850393704" header="0" footer="0"/>
  <pageSetup paperSize="9" scale="49" orientation="landscape" r:id="rId1"/>
  <headerFooter alignWithMargins="0"/>
  <ignoredErrors>
    <ignoredError sqref="J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2021-05-13T07:01:22Z</cp:lastPrinted>
  <dcterms:created xsi:type="dcterms:W3CDTF">2009-11-09T12:49:15Z</dcterms:created>
  <dcterms:modified xsi:type="dcterms:W3CDTF">2021-05-13T07:01:31Z</dcterms:modified>
</cp:coreProperties>
</file>