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Z:\SEU ELECTRÒNICA GESTIÓ ECONÒMICA\Execució trimestral del pressupost\2024\"/>
    </mc:Choice>
  </mc:AlternateContent>
  <xr:revisionPtr revIDLastSave="0" documentId="13_ncr:1_{BB1788B1-EA64-45CA-AC82-109861780EAD}" xr6:coauthVersionLast="47" xr6:coauthVersionMax="47" xr10:uidLastSave="{00000000-0000-0000-0000-000000000000}"/>
  <bookViews>
    <workbookView xWindow="-108" yWindow="-108" windowWidth="23256" windowHeight="12456" tabRatio="431" xr2:uid="{00000000-000D-0000-FFFF-FFFF00000000}"/>
  </bookViews>
  <sheets>
    <sheet name="4t trimestre 2024" sheetId="9" r:id="rId1"/>
  </sheets>
  <externalReferences>
    <externalReference r:id="rId2"/>
  </externalReferences>
  <definedNames>
    <definedName name="_xlnm.Print_Titles" localSheetId="0">'4t trimestre 2024'!$10:$10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1" i="9" l="1"/>
  <c r="J22" i="9"/>
  <c r="J23" i="9"/>
  <c r="J24" i="9"/>
  <c r="J25" i="9"/>
  <c r="J26" i="9"/>
  <c r="J27" i="9"/>
  <c r="J28" i="9"/>
  <c r="J29" i="9"/>
  <c r="J30" i="9"/>
  <c r="J31" i="9"/>
  <c r="J32" i="9"/>
  <c r="J33" i="9"/>
  <c r="J34" i="9"/>
  <c r="J35" i="9"/>
  <c r="J36" i="9"/>
  <c r="J37" i="9"/>
  <c r="J38" i="9"/>
  <c r="J39" i="9"/>
  <c r="J40" i="9"/>
  <c r="J41" i="9"/>
  <c r="J42" i="9"/>
  <c r="J43" i="9"/>
  <c r="J44" i="9"/>
  <c r="J45" i="9"/>
  <c r="J46" i="9"/>
  <c r="J47" i="9"/>
  <c r="J48" i="9"/>
  <c r="J49" i="9"/>
  <c r="J50" i="9"/>
  <c r="J51" i="9"/>
  <c r="J52" i="9"/>
  <c r="J53" i="9"/>
  <c r="J54" i="9"/>
  <c r="J55" i="9"/>
  <c r="J56" i="9"/>
  <c r="J57" i="9"/>
  <c r="J58" i="9"/>
  <c r="J59" i="9"/>
  <c r="J60" i="9"/>
  <c r="J61" i="9"/>
  <c r="J62" i="9"/>
  <c r="J63" i="9"/>
  <c r="J64" i="9"/>
  <c r="J65" i="9"/>
  <c r="J66" i="9"/>
  <c r="J67" i="9"/>
  <c r="J68" i="9"/>
  <c r="J69" i="9"/>
  <c r="J70" i="9"/>
  <c r="J71" i="9"/>
  <c r="J72" i="9"/>
  <c r="J73" i="9"/>
  <c r="J74" i="9"/>
  <c r="J75" i="9"/>
  <c r="J76" i="9"/>
  <c r="J77" i="9"/>
  <c r="J78" i="9"/>
  <c r="J79" i="9"/>
  <c r="J80" i="9"/>
  <c r="J81" i="9"/>
  <c r="J82" i="9"/>
  <c r="J83" i="9"/>
  <c r="J84" i="9"/>
  <c r="J85" i="9"/>
  <c r="J86" i="9"/>
  <c r="J87" i="9"/>
  <c r="J88" i="9"/>
  <c r="J89" i="9"/>
  <c r="J90" i="9"/>
  <c r="J91" i="9"/>
  <c r="J92" i="9"/>
  <c r="J93" i="9"/>
  <c r="J94" i="9"/>
  <c r="J95" i="9"/>
  <c r="J96" i="9"/>
  <c r="J97" i="9"/>
  <c r="J99" i="9"/>
  <c r="J102" i="9"/>
  <c r="J103" i="9"/>
  <c r="J104" i="9"/>
  <c r="J105" i="9"/>
  <c r="J106" i="9"/>
  <c r="J107" i="9"/>
  <c r="J108" i="9"/>
  <c r="J109" i="9"/>
  <c r="J18" i="9"/>
  <c r="J19" i="9"/>
  <c r="J20" i="9"/>
  <c r="J17" i="9"/>
  <c r="J16" i="9"/>
  <c r="J14" i="9"/>
  <c r="J15" i="9"/>
  <c r="J13" i="9"/>
  <c r="J12" i="9"/>
  <c r="J11" i="9"/>
</calcChain>
</file>

<file path=xl/sharedStrings.xml><?xml version="1.0" encoding="utf-8"?>
<sst xmlns="http://schemas.openxmlformats.org/spreadsheetml/2006/main" count="412" uniqueCount="178">
  <si>
    <t>Denominació de l'aplicació</t>
  </si>
  <si>
    <t>1000001</t>
  </si>
  <si>
    <t>1100001</t>
  </si>
  <si>
    <t>1100002</t>
  </si>
  <si>
    <t>1200001</t>
  </si>
  <si>
    <t>1210001</t>
  </si>
  <si>
    <t>1300001</t>
  </si>
  <si>
    <t>1300002</t>
  </si>
  <si>
    <t>1600001</t>
  </si>
  <si>
    <t>Seguretat Social</t>
  </si>
  <si>
    <t>1720001</t>
  </si>
  <si>
    <t>2000002</t>
  </si>
  <si>
    <t>2010001</t>
  </si>
  <si>
    <t>2020001</t>
  </si>
  <si>
    <t>2030001</t>
  </si>
  <si>
    <t>2040001</t>
  </si>
  <si>
    <t>2100001</t>
  </si>
  <si>
    <t>2120001</t>
  </si>
  <si>
    <t>2130001</t>
  </si>
  <si>
    <t>2140001</t>
  </si>
  <si>
    <t>2200001</t>
  </si>
  <si>
    <t>2200002</t>
  </si>
  <si>
    <t>2210001</t>
  </si>
  <si>
    <t>Aigua i energia</t>
  </si>
  <si>
    <t>2210002</t>
  </si>
  <si>
    <t>2210003</t>
  </si>
  <si>
    <t>Vestuari</t>
  </si>
  <si>
    <t>2210089</t>
  </si>
  <si>
    <t>2220001</t>
  </si>
  <si>
    <t>2230001</t>
  </si>
  <si>
    <t>Transports</t>
  </si>
  <si>
    <t>2240001</t>
  </si>
  <si>
    <t>2250001</t>
  </si>
  <si>
    <t>2260002</t>
  </si>
  <si>
    <t>2260089</t>
  </si>
  <si>
    <t>2260003</t>
  </si>
  <si>
    <t>2260005</t>
  </si>
  <si>
    <t>2260006</t>
  </si>
  <si>
    <t>2260007</t>
  </si>
  <si>
    <t>2260011</t>
  </si>
  <si>
    <t>2260001</t>
  </si>
  <si>
    <t>2270002</t>
  </si>
  <si>
    <t>Seguretat</t>
  </si>
  <si>
    <t>2270008</t>
  </si>
  <si>
    <t>2270001</t>
  </si>
  <si>
    <t>Neteja i sanejament</t>
  </si>
  <si>
    <t>2270005</t>
  </si>
  <si>
    <t>Estudis i dictàmens</t>
  </si>
  <si>
    <t>2270089</t>
  </si>
  <si>
    <t>2280002</t>
  </si>
  <si>
    <t>2300001</t>
  </si>
  <si>
    <t>2400001</t>
  </si>
  <si>
    <t>6100001</t>
  </si>
  <si>
    <t>6200001</t>
  </si>
  <si>
    <t>6400001</t>
  </si>
  <si>
    <t>6500001</t>
  </si>
  <si>
    <t>6800001</t>
  </si>
  <si>
    <t/>
  </si>
  <si>
    <t>Article</t>
  </si>
  <si>
    <t>Autoritzacions</t>
  </si>
  <si>
    <t>Disposicions</t>
  </si>
  <si>
    <t>1</t>
  </si>
  <si>
    <t>10</t>
  </si>
  <si>
    <t>Retribucions bàsiq.</t>
  </si>
  <si>
    <t>Retribucions compl.</t>
  </si>
  <si>
    <t>Resultat</t>
  </si>
  <si>
    <t>11</t>
  </si>
  <si>
    <t>12</t>
  </si>
  <si>
    <t>13</t>
  </si>
  <si>
    <t>Retribucions bàsique</t>
  </si>
  <si>
    <t>16</t>
  </si>
  <si>
    <t>17</t>
  </si>
  <si>
    <t>Prest. complem.</t>
  </si>
  <si>
    <t>2</t>
  </si>
  <si>
    <t>20</t>
  </si>
  <si>
    <t>Al. llog.càn.terreny</t>
  </si>
  <si>
    <t>Llog. càn. mat. Tran</t>
  </si>
  <si>
    <t>Llog.càn.equips proc</t>
  </si>
  <si>
    <t>Llog. i càn. al. im.</t>
  </si>
  <si>
    <t>Altres lloguers i cà</t>
  </si>
  <si>
    <t>21</t>
  </si>
  <si>
    <t>Cons i rep ter, béns</t>
  </si>
  <si>
    <t>Con.rep.mant.eq.proc</t>
  </si>
  <si>
    <t>Con.rep. mant.al.im.</t>
  </si>
  <si>
    <t>Al.des. con. rep. i</t>
  </si>
  <si>
    <t>22</t>
  </si>
  <si>
    <t>Mat. ord. no inventa</t>
  </si>
  <si>
    <t>Prem. rev. llib. al.</t>
  </si>
  <si>
    <t>Combust. mitjans  tr</t>
  </si>
  <si>
    <t>Altres subministram.</t>
  </si>
  <si>
    <t>Desp.post.,miss./al</t>
  </si>
  <si>
    <t>Despeses d'asseguran</t>
  </si>
  <si>
    <t>Exp.cert. i al.act.p</t>
  </si>
  <si>
    <t>Aten. protoc. i repr</t>
  </si>
  <si>
    <t>Pub. dif. camp. inst</t>
  </si>
  <si>
    <t>Org. Reunions i conf</t>
  </si>
  <si>
    <t>Opos. i prov. selec.</t>
  </si>
  <si>
    <t>Pub. i edictes diari</t>
  </si>
  <si>
    <t>Formació empl. publ.</t>
  </si>
  <si>
    <t>2260039</t>
  </si>
  <si>
    <t>Desp. serv. bancaris</t>
  </si>
  <si>
    <t>Altres despeses div.</t>
  </si>
  <si>
    <t>Intèrprets i traduct</t>
  </si>
  <si>
    <t>Al.treb.p.fís.o jur.</t>
  </si>
  <si>
    <t>Serv. inf. alt. ent.</t>
  </si>
  <si>
    <t>23</t>
  </si>
  <si>
    <t>Diet. locom. i trasl</t>
  </si>
  <si>
    <t>24</t>
  </si>
  <si>
    <t>Despeses de publicac</t>
  </si>
  <si>
    <t>6</t>
  </si>
  <si>
    <t>61</t>
  </si>
  <si>
    <t>Inv.ed.i al.c.propi</t>
  </si>
  <si>
    <t>62</t>
  </si>
  <si>
    <t>Inv.maq. i utillatge</t>
  </si>
  <si>
    <t>64</t>
  </si>
  <si>
    <t>Inver. mob. c. propi</t>
  </si>
  <si>
    <t>65</t>
  </si>
  <si>
    <t>Inv.equips proc.dad.</t>
  </si>
  <si>
    <t>68</t>
  </si>
  <si>
    <t>Inv. immob. intangib</t>
  </si>
  <si>
    <t>Capítol</t>
  </si>
  <si>
    <t>Pressupost Inicial</t>
  </si>
  <si>
    <t>Pressupost Definitiu</t>
  </si>
  <si>
    <t>Obligacions Reconegudes</t>
  </si>
  <si>
    <t>% Obligacions s/ Pressupost Definitiu</t>
  </si>
  <si>
    <t xml:space="preserve">Aplicació </t>
  </si>
  <si>
    <t>Imports en Euros</t>
  </si>
  <si>
    <t>1300003</t>
  </si>
  <si>
    <t>Altres remuneracions</t>
  </si>
  <si>
    <t>2020002</t>
  </si>
  <si>
    <t>Llog.equips reprogr.</t>
  </si>
  <si>
    <t>2020003</t>
  </si>
  <si>
    <t>Llog.càn. programari</t>
  </si>
  <si>
    <t>2120002</t>
  </si>
  <si>
    <t>Con.rep.mant.eq.repr</t>
  </si>
  <si>
    <t>2120003</t>
  </si>
  <si>
    <t>Mant. aplic. inform.</t>
  </si>
  <si>
    <t>2260004</t>
  </si>
  <si>
    <t>Jurídics i contencio</t>
  </si>
  <si>
    <t>2260010</t>
  </si>
  <si>
    <t>Premis</t>
  </si>
  <si>
    <t>2280003</t>
  </si>
  <si>
    <t>TIC CTTI recurrents</t>
  </si>
  <si>
    <t>2280004</t>
  </si>
  <si>
    <t>TIC CTTI Evol. rec.</t>
  </si>
  <si>
    <t>2280005</t>
  </si>
  <si>
    <t>TIC CTTI s.demanda</t>
  </si>
  <si>
    <t>4</t>
  </si>
  <si>
    <t>48</t>
  </si>
  <si>
    <t>4810001</t>
  </si>
  <si>
    <t>Fundacions</t>
  </si>
  <si>
    <t>4820001</t>
  </si>
  <si>
    <t>Al. inst.sense fi lu</t>
  </si>
  <si>
    <t>4830001</t>
  </si>
  <si>
    <t>6500002</t>
  </si>
  <si>
    <t>Inv. telecomunicac.</t>
  </si>
  <si>
    <t>6700002</t>
  </si>
  <si>
    <t>Al. immob. material</t>
  </si>
  <si>
    <t>6800005</t>
  </si>
  <si>
    <t>Desenv.sist.info.</t>
  </si>
  <si>
    <t>Tributs locals</t>
  </si>
  <si>
    <t>2260009</t>
  </si>
  <si>
    <t>F.cons. i òrg. col·l</t>
  </si>
  <si>
    <t>2270013</t>
  </si>
  <si>
    <t>Treballs tècnics</t>
  </si>
  <si>
    <t>2320001</t>
  </si>
  <si>
    <t>Ajuts al menjar</t>
  </si>
  <si>
    <t>-</t>
  </si>
  <si>
    <t>1310001</t>
  </si>
  <si>
    <t>67</t>
  </si>
  <si>
    <t>1250001</t>
  </si>
  <si>
    <t>1250002</t>
  </si>
  <si>
    <t>1310002</t>
  </si>
  <si>
    <t>Inv.béns ús g.propi</t>
  </si>
  <si>
    <t>66</t>
  </si>
  <si>
    <t>6600001</t>
  </si>
  <si>
    <t>01/01/2024 al 31/12/2024</t>
  </si>
  <si>
    <t xml:space="preserve">EXECUCIÓ 4t TRIMESTRE 2024 DEL PRESSUPOST DE L'OFICINA ANTIFRAU DE CATALUNYA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</si>
</sst>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;\-\ #,##0.00"/>
    <numFmt numFmtId="165" formatCode="0.0%"/>
  </numFmts>
  <fonts count="20" x14ac:knownFonts="1">
    <font>
      <sz val="10"/>
      <color indexed="8"/>
      <name val="Arial"/>
    </font>
    <font>
      <sz val="10"/>
      <color indexed="8"/>
      <name val="Aribau Grotesk Offc"/>
    </font>
    <font>
      <b/>
      <sz val="12"/>
      <color indexed="8"/>
      <name val="Aribau Grotesk Offc"/>
    </font>
    <font>
      <b/>
      <sz val="11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i/>
      <sz val="10"/>
      <color indexed="8"/>
      <name val="Aribau Grotesk Offc"/>
    </font>
    <font>
      <b/>
      <sz val="10"/>
      <color indexed="8"/>
      <name val="Aribau Grotesk Offc"/>
    </font>
    <font>
      <b/>
      <sz val="9"/>
      <color indexed="8"/>
      <name val="Aribau Grotesk Offc"/>
    </font>
    <font>
      <sz val="10"/>
      <color indexed="8"/>
      <name val="Arial"/>
      <family val="2"/>
    </font>
    <font>
      <sz val="10"/>
      <name val="Arial"/>
      <family val="2"/>
    </font>
    <font>
      <b/>
      <sz val="10"/>
      <color indexed="39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0"/>
      <color indexed="8"/>
      <name val="Arial"/>
    </font>
    <font>
      <sz val="10"/>
      <name val="Arial"/>
    </font>
    <font>
      <b/>
      <sz val="12"/>
      <color indexed="8"/>
      <name val="Arial"/>
    </font>
  </fonts>
  <fills count="2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indexed="22"/>
      </patternFill>
    </fill>
    <fill>
      <patternFill patternType="solid">
        <fgColor indexed="40"/>
      </patternFill>
    </fill>
    <fill>
      <patternFill patternType="solid">
        <fgColor indexed="51"/>
      </patternFill>
    </fill>
    <fill>
      <patternFill patternType="solid">
        <fgColor indexed="43"/>
        <bgColor indexed="64"/>
      </patternFill>
    </fill>
    <fill>
      <patternFill patternType="solid">
        <fgColor indexed="43"/>
      </patternFill>
    </fill>
    <fill>
      <patternFill patternType="solid">
        <fgColor indexed="41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5"/>
      </patternFill>
    </fill>
    <fill>
      <patternFill patternType="solid">
        <fgColor indexed="57"/>
      </patternFill>
    </fill>
    <fill>
      <patternFill patternType="solid">
        <fgColor indexed="47"/>
      </patternFill>
    </fill>
    <fill>
      <patternFill patternType="solid">
        <fgColor indexed="50"/>
      </patternFill>
    </fill>
    <fill>
      <patternFill patternType="solid">
        <fgColor indexed="10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11"/>
      </patternFill>
    </fill>
    <fill>
      <patternFill patternType="solid">
        <fgColor indexed="54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5">
    <xf numFmtId="0" fontId="0" fillId="0" borderId="0"/>
    <xf numFmtId="4" fontId="3" fillId="0" borderId="0" applyNumberFormat="0" applyProtection="0">
      <alignment horizontal="left" vertical="center" indent="1"/>
    </xf>
    <xf numFmtId="4" fontId="4" fillId="3" borderId="1" applyNumberFormat="0" applyProtection="0">
      <alignment horizontal="left" vertical="center" indent="1"/>
    </xf>
    <xf numFmtId="4" fontId="5" fillId="0" borderId="2" applyNumberFormat="0" applyProtection="0">
      <alignment horizontal="left" vertical="center" indent="1"/>
    </xf>
    <xf numFmtId="4" fontId="5" fillId="4" borderId="3" applyNumberFormat="0" applyProtection="0">
      <alignment horizontal="left" vertical="center" indent="1"/>
    </xf>
    <xf numFmtId="0" fontId="6" fillId="5" borderId="4" applyNumberFormat="0" applyProtection="0">
      <alignment horizontal="left" vertical="center" indent="1"/>
    </xf>
    <xf numFmtId="4" fontId="5" fillId="4" borderId="3" applyNumberFormat="0" applyProtection="0">
      <alignment horizontal="right" vertical="center"/>
    </xf>
    <xf numFmtId="4" fontId="7" fillId="6" borderId="1" applyNumberFormat="0" applyProtection="0">
      <alignment horizontal="left" vertical="center" indent="1"/>
    </xf>
    <xf numFmtId="4" fontId="7" fillId="7" borderId="1" applyNumberFormat="0" applyProtection="0">
      <alignment vertical="center"/>
    </xf>
    <xf numFmtId="4" fontId="8" fillId="8" borderId="5" applyNumberFormat="0" applyProtection="0">
      <alignment horizontal="right" vertical="center"/>
    </xf>
    <xf numFmtId="9" fontId="12" fillId="0" borderId="0" applyFont="0" applyFill="0" applyBorder="0" applyAlignment="0" applyProtection="0"/>
    <xf numFmtId="0" fontId="13" fillId="0" borderId="0"/>
    <xf numFmtId="4" fontId="14" fillId="6" borderId="5" applyNumberFormat="0" applyProtection="0">
      <alignment vertical="center"/>
    </xf>
    <xf numFmtId="0" fontId="7" fillId="6" borderId="5" applyNumberFormat="0" applyProtection="0">
      <alignment horizontal="left" vertical="top" indent="1"/>
    </xf>
    <xf numFmtId="4" fontId="5" fillId="11" borderId="5" applyNumberFormat="0" applyProtection="0">
      <alignment horizontal="right" vertical="center"/>
    </xf>
    <xf numFmtId="4" fontId="5" fillId="9" borderId="5" applyNumberFormat="0" applyProtection="0">
      <alignment horizontal="right" vertical="center"/>
    </xf>
    <xf numFmtId="4" fontId="5" fillId="15" borderId="5" applyNumberFormat="0" applyProtection="0">
      <alignment horizontal="right" vertical="center"/>
    </xf>
    <xf numFmtId="4" fontId="5" fillId="5" borderId="5" applyNumberFormat="0" applyProtection="0">
      <alignment horizontal="right" vertical="center"/>
    </xf>
    <xf numFmtId="4" fontId="5" fillId="16" borderId="5" applyNumberFormat="0" applyProtection="0">
      <alignment horizontal="right" vertical="center"/>
    </xf>
    <xf numFmtId="4" fontId="5" fillId="17" borderId="5" applyNumberFormat="0" applyProtection="0">
      <alignment horizontal="right" vertical="center"/>
    </xf>
    <xf numFmtId="4" fontId="5" fillId="12" borderId="5" applyNumberFormat="0" applyProtection="0">
      <alignment horizontal="right" vertical="center"/>
    </xf>
    <xf numFmtId="4" fontId="5" fillId="14" borderId="5" applyNumberFormat="0" applyProtection="0">
      <alignment horizontal="right" vertical="center"/>
    </xf>
    <xf numFmtId="4" fontId="5" fillId="18" borderId="5" applyNumberFormat="0" applyProtection="0">
      <alignment horizontal="right" vertical="center"/>
    </xf>
    <xf numFmtId="4" fontId="7" fillId="0" borderId="2" applyNumberFormat="0" applyProtection="0">
      <alignment horizontal="left" vertical="center" indent="1"/>
    </xf>
    <xf numFmtId="4" fontId="15" fillId="19" borderId="0" applyNumberFormat="0" applyProtection="0">
      <alignment horizontal="left" vertical="center" indent="1"/>
    </xf>
    <xf numFmtId="4" fontId="5" fillId="4" borderId="5" applyNumberFormat="0" applyProtection="0">
      <alignment horizontal="right" vertical="center"/>
    </xf>
    <xf numFmtId="4" fontId="12" fillId="0" borderId="0" applyNumberFormat="0" applyProtection="0">
      <alignment horizontal="left" vertical="center" indent="1"/>
    </xf>
    <xf numFmtId="4" fontId="6" fillId="3" borderId="9" applyNumberFormat="0" applyProtection="0">
      <alignment horizontal="left" vertical="center" indent="1"/>
    </xf>
    <xf numFmtId="0" fontId="13" fillId="5" borderId="4" applyNumberFormat="0" applyProtection="0">
      <alignment horizontal="left" vertical="center" indent="1"/>
    </xf>
    <xf numFmtId="0" fontId="13" fillId="19" borderId="5" applyNumberFormat="0" applyProtection="0">
      <alignment horizontal="left" vertical="top" indent="1"/>
    </xf>
    <xf numFmtId="0" fontId="13" fillId="7" borderId="4" applyNumberFormat="0" applyProtection="0">
      <alignment horizontal="left" vertical="center" indent="1"/>
    </xf>
    <xf numFmtId="0" fontId="13" fillId="20" borderId="5" applyNumberFormat="0" applyProtection="0">
      <alignment horizontal="left" vertical="top" indent="1"/>
    </xf>
    <xf numFmtId="0" fontId="13" fillId="13" borderId="4" applyNumberFormat="0" applyProtection="0">
      <alignment horizontal="left" vertical="center" indent="1"/>
    </xf>
    <xf numFmtId="0" fontId="13" fillId="21" borderId="5" applyNumberFormat="0" applyProtection="0">
      <alignment horizontal="left" vertical="top" indent="1"/>
    </xf>
    <xf numFmtId="0" fontId="13" fillId="10" borderId="4" applyNumberFormat="0" applyProtection="0">
      <alignment horizontal="left" vertical="center" indent="1"/>
    </xf>
    <xf numFmtId="0" fontId="13" fillId="22" borderId="5" applyNumberFormat="0" applyProtection="0">
      <alignment horizontal="left" vertical="top" indent="1"/>
    </xf>
    <xf numFmtId="0" fontId="13" fillId="0" borderId="0"/>
    <xf numFmtId="4" fontId="5" fillId="23" borderId="5" applyNumberFormat="0" applyProtection="0">
      <alignment vertical="center"/>
    </xf>
    <xf numFmtId="4" fontId="16" fillId="23" borderId="5" applyNumberFormat="0" applyProtection="0">
      <alignment vertical="center"/>
    </xf>
    <xf numFmtId="4" fontId="5" fillId="23" borderId="5" applyNumberFormat="0" applyProtection="0">
      <alignment horizontal="left" vertical="center" indent="1"/>
    </xf>
    <xf numFmtId="0" fontId="5" fillId="23" borderId="5" applyNumberFormat="0" applyProtection="0">
      <alignment horizontal="left" vertical="top" indent="1"/>
    </xf>
    <xf numFmtId="4" fontId="16" fillId="8" borderId="5" applyNumberFormat="0" applyProtection="0">
      <alignment horizontal="right" vertical="center"/>
    </xf>
    <xf numFmtId="0" fontId="5" fillId="3" borderId="1" applyNumberFormat="0" applyProtection="0">
      <alignment horizontal="left" vertical="top" indent="1"/>
    </xf>
    <xf numFmtId="0" fontId="18" fillId="0" borderId="0"/>
    <xf numFmtId="4" fontId="19" fillId="19" borderId="0" applyNumberFormat="0" applyProtection="0">
      <alignment horizontal="left" vertical="center" indent="1"/>
    </xf>
    <xf numFmtId="4" fontId="17" fillId="0" borderId="0" applyNumberFormat="0" applyProtection="0">
      <alignment horizontal="left" vertical="center" indent="1"/>
    </xf>
    <xf numFmtId="0" fontId="18" fillId="5" borderId="4" applyNumberFormat="0" applyProtection="0">
      <alignment horizontal="left" vertical="center" indent="1"/>
    </xf>
    <xf numFmtId="0" fontId="18" fillId="19" borderId="5" applyNumberFormat="0" applyProtection="0">
      <alignment horizontal="left" vertical="top" indent="1"/>
    </xf>
    <xf numFmtId="0" fontId="18" fillId="7" borderId="4" applyNumberFormat="0" applyProtection="0">
      <alignment horizontal="left" vertical="center" indent="1"/>
    </xf>
    <xf numFmtId="0" fontId="18" fillId="20" borderId="5" applyNumberFormat="0" applyProtection="0">
      <alignment horizontal="left" vertical="top" indent="1"/>
    </xf>
    <xf numFmtId="0" fontId="18" fillId="13" borderId="4" applyNumberFormat="0" applyProtection="0">
      <alignment horizontal="left" vertical="center" indent="1"/>
    </xf>
    <xf numFmtId="0" fontId="18" fillId="21" borderId="5" applyNumberFormat="0" applyProtection="0">
      <alignment horizontal="left" vertical="top" indent="1"/>
    </xf>
    <xf numFmtId="0" fontId="18" fillId="10" borderId="4" applyNumberFormat="0" applyProtection="0">
      <alignment horizontal="left" vertical="center" indent="1"/>
    </xf>
    <xf numFmtId="0" fontId="18" fillId="22" borderId="5" applyNumberFormat="0" applyProtection="0">
      <alignment horizontal="left" vertical="top" indent="1"/>
    </xf>
    <xf numFmtId="0" fontId="18" fillId="0" borderId="0"/>
  </cellStyleXfs>
  <cellXfs count="2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/>
    <xf numFmtId="0" fontId="10" fillId="2" borderId="6" xfId="0" applyFont="1" applyFill="1" applyBorder="1" applyAlignment="1">
      <alignment horizontal="left" vertical="center" wrapText="1"/>
    </xf>
    <xf numFmtId="0" fontId="10" fillId="2" borderId="7" xfId="0" applyFont="1" applyFill="1" applyBorder="1" applyAlignment="1">
      <alignment horizontal="left" vertical="center" wrapText="1"/>
    </xf>
    <xf numFmtId="0" fontId="10" fillId="2" borderId="7" xfId="0" applyFont="1" applyFill="1" applyBorder="1" applyAlignment="1">
      <alignment horizontal="right" vertical="center" wrapText="1"/>
    </xf>
    <xf numFmtId="0" fontId="11" fillId="2" borderId="8" xfId="0" applyFont="1" applyFill="1" applyBorder="1" applyAlignment="1">
      <alignment horizontal="right" vertical="center" wrapText="1"/>
    </xf>
    <xf numFmtId="0" fontId="1" fillId="0" borderId="0" xfId="0" applyFont="1" applyAlignment="1">
      <alignment vertical="center" wrapText="1"/>
    </xf>
    <xf numFmtId="0" fontId="9" fillId="0" borderId="0" xfId="0" applyFont="1" applyAlignment="1">
      <alignment horizontal="right"/>
    </xf>
    <xf numFmtId="0" fontId="5" fillId="0" borderId="3" xfId="4" quotePrefix="1" applyNumberFormat="1" applyFill="1">
      <alignment horizontal="left" vertical="center" indent="1"/>
    </xf>
    <xf numFmtId="4" fontId="5" fillId="0" borderId="3" xfId="6" applyNumberFormat="1" applyFill="1">
      <alignment horizontal="right" vertical="center"/>
    </xf>
    <xf numFmtId="0" fontId="7" fillId="0" borderId="1" xfId="7" quotePrefix="1" applyNumberFormat="1" applyFill="1">
      <alignment horizontal="left" vertical="center" indent="1"/>
    </xf>
    <xf numFmtId="4" fontId="7" fillId="0" borderId="1" xfId="8" applyNumberFormat="1" applyFill="1">
      <alignment vertical="center"/>
    </xf>
    <xf numFmtId="164" fontId="5" fillId="0" borderId="3" xfId="6" applyNumberFormat="1" applyFill="1">
      <alignment horizontal="right" vertical="center"/>
    </xf>
    <xf numFmtId="164" fontId="7" fillId="0" borderId="1" xfId="8" applyNumberFormat="1" applyFill="1">
      <alignment vertical="center"/>
    </xf>
    <xf numFmtId="165" fontId="7" fillId="0" borderId="1" xfId="10" applyNumberFormat="1" applyFont="1" applyFill="1" applyBorder="1" applyAlignment="1">
      <alignment vertical="center"/>
    </xf>
    <xf numFmtId="165" fontId="5" fillId="0" borderId="3" xfId="10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165" fontId="7" fillId="0" borderId="10" xfId="10" applyNumberFormat="1" applyFont="1" applyFill="1" applyBorder="1" applyAlignment="1">
      <alignment horizontal="right" vertical="center"/>
    </xf>
    <xf numFmtId="165" fontId="5" fillId="0" borderId="10" xfId="10" applyNumberFormat="1" applyFont="1" applyFill="1" applyBorder="1" applyAlignment="1">
      <alignment horizontal="right" vertical="center"/>
    </xf>
    <xf numFmtId="165" fontId="7" fillId="0" borderId="1" xfId="10" applyNumberFormat="1" applyFont="1" applyFill="1" applyBorder="1" applyAlignment="1">
      <alignment horizontal="right" vertical="center"/>
    </xf>
    <xf numFmtId="165" fontId="5" fillId="0" borderId="1" xfId="10" applyNumberFormat="1" applyFont="1" applyFill="1" applyBorder="1" applyAlignment="1">
      <alignment horizontal="right" vertical="center"/>
    </xf>
    <xf numFmtId="165" fontId="5" fillId="0" borderId="11" xfId="10" applyNumberFormat="1" applyFont="1" applyFill="1" applyBorder="1" applyAlignment="1">
      <alignment horizontal="right" vertical="center"/>
    </xf>
    <xf numFmtId="0" fontId="0" fillId="0" borderId="0" xfId="0" applyFill="1"/>
  </cellXfs>
  <cellStyles count="55">
    <cellStyle name="Normal" xfId="0" builtinId="0"/>
    <cellStyle name="Normal 2" xfId="11" xr:uid="{F76EDB7E-6408-4965-BEDC-B69593057C43}"/>
    <cellStyle name="Normal 3" xfId="43" xr:uid="{3EE882F9-4DF8-4F8F-81E2-909E170B2C7A}"/>
    <cellStyle name="Percentatge" xfId="10" builtinId="5"/>
    <cellStyle name="SAPBEXaggData" xfId="8" xr:uid="{00000000-0005-0000-0000-000002000000}"/>
    <cellStyle name="SAPBEXaggDataEmph" xfId="12" xr:uid="{ED5403EB-C98F-4EDA-A845-7BC767152918}"/>
    <cellStyle name="SAPBEXaggItem" xfId="7" xr:uid="{00000000-0005-0000-0000-000003000000}"/>
    <cellStyle name="SAPBEXaggItemX" xfId="13" xr:uid="{8EF369E8-3217-4CD1-B918-C2716BD6C654}"/>
    <cellStyle name="SAPBEXchaText" xfId="2" xr:uid="{00000000-0005-0000-0000-000004000000}"/>
    <cellStyle name="SAPBEXexcBad7" xfId="14" xr:uid="{18B56B07-848D-4DB9-A303-47FB96535B30}"/>
    <cellStyle name="SAPBEXexcBad8" xfId="15" xr:uid="{EA246942-4704-4B2E-AE23-F44093E82FB2}"/>
    <cellStyle name="SAPBEXexcBad9" xfId="16" xr:uid="{81595ECD-7510-4A01-9A7A-ABFE4D1BFD4F}"/>
    <cellStyle name="SAPBEXexcCritical4" xfId="17" xr:uid="{4E06FCA5-CA09-4545-877D-66086DE25BE0}"/>
    <cellStyle name="SAPBEXexcCritical5" xfId="18" xr:uid="{E8AD17E9-9E38-4BCF-BAFB-019CE8B9E802}"/>
    <cellStyle name="SAPBEXexcCritical6" xfId="19" xr:uid="{A8FF59C9-3FEE-439F-912E-03B8A7353C43}"/>
    <cellStyle name="SAPBEXexcGood1" xfId="20" xr:uid="{0B1EDC54-4CBC-49B4-A4C1-3B15C5C02013}"/>
    <cellStyle name="SAPBEXexcGood2" xfId="21" xr:uid="{11202701-5DE9-4A5E-B6D2-5C27774FFFFE}"/>
    <cellStyle name="SAPBEXexcGood3" xfId="22" xr:uid="{E6310FFC-B978-4DFE-A52E-E3388C325725}"/>
    <cellStyle name="SAPBEXfilterDrill" xfId="23" xr:uid="{82667569-A1E8-4269-8FFA-0CA67ACC3622}"/>
    <cellStyle name="SAPBEXfilterItem" xfId="3" xr:uid="{00000000-0005-0000-0000-000005000000}"/>
    <cellStyle name="SAPBEXfilterText" xfId="24" xr:uid="{422A101B-D752-4512-AD13-C2A45F01DA74}"/>
    <cellStyle name="SAPBEXfilterText 2" xfId="44" xr:uid="{1418FCA3-3254-4A50-B3DE-07D50BB8A45E}"/>
    <cellStyle name="SAPBEXformats" xfId="25" xr:uid="{335D10D4-B11F-4EC7-B166-D131688BE994}"/>
    <cellStyle name="SAPBEXheaderItem" xfId="26" xr:uid="{83602991-E08C-4D86-B4A7-A22A1F830DC2}"/>
    <cellStyle name="SAPBEXheaderItem 2" xfId="45" xr:uid="{7900B177-657B-4100-919C-F8FC47F28BFE}"/>
    <cellStyle name="SAPBEXheaderText" xfId="27" xr:uid="{399D23BE-8DBF-4EFD-8C57-8F65B92E922E}"/>
    <cellStyle name="SAPBEXHLevel0" xfId="5" xr:uid="{00000000-0005-0000-0000-000006000000}"/>
    <cellStyle name="SAPBEXHLevel0 2" xfId="28" xr:uid="{9093AE8F-CFE3-4891-8D5B-FC329FC98F81}"/>
    <cellStyle name="SAPBEXHLevel0 3" xfId="46" xr:uid="{4CD6BD0C-ECDB-48BD-AA92-9AB382FB502D}"/>
    <cellStyle name="SAPBEXHLevel0X" xfId="29" xr:uid="{12F27C69-C6E9-4F8F-BCE9-C75C4F883DE5}"/>
    <cellStyle name="SAPBEXHLevel0X 2" xfId="47" xr:uid="{2E6068A9-FC82-49EC-9A14-B6335589A7BD}"/>
    <cellStyle name="SAPBEXHLevel1" xfId="30" xr:uid="{912169F0-F58B-4421-BAE1-7B592A1E96FB}"/>
    <cellStyle name="SAPBEXHLevel1 2" xfId="48" xr:uid="{9BF58D2F-5C0B-4988-8491-DEFEF9E156F9}"/>
    <cellStyle name="SAPBEXHLevel1X" xfId="31" xr:uid="{FF42E6CF-D987-42CE-9D40-8CBC23017311}"/>
    <cellStyle name="SAPBEXHLevel1X 2" xfId="49" xr:uid="{08056174-61CC-4140-A3A6-A07B7684141C}"/>
    <cellStyle name="SAPBEXHLevel2" xfId="32" xr:uid="{DEE58E2E-7C9B-493F-BEDD-2A5A0A3A93FE}"/>
    <cellStyle name="SAPBEXHLevel2 2" xfId="50" xr:uid="{6132C76C-AA64-4271-99F9-3480E2FC8D88}"/>
    <cellStyle name="SAPBEXHLevel2X" xfId="33" xr:uid="{5F364B1E-5686-4FF4-8D3B-9CA14D0D0272}"/>
    <cellStyle name="SAPBEXHLevel2X 2" xfId="51" xr:uid="{F6603401-0A1C-451D-904C-1094616B06CC}"/>
    <cellStyle name="SAPBEXHLevel3" xfId="34" xr:uid="{AD915CF0-35AB-45D3-AEC9-8B3739DEFA84}"/>
    <cellStyle name="SAPBEXHLevel3 2" xfId="52" xr:uid="{49A76910-A603-42B1-8CC9-B0DB57114A97}"/>
    <cellStyle name="SAPBEXHLevel3X" xfId="35" xr:uid="{548D98D4-F5C5-4E31-AA4F-A46C2F074972}"/>
    <cellStyle name="SAPBEXHLevel3X 2" xfId="53" xr:uid="{B98EFB25-5591-4838-9A25-6298BCAEE954}"/>
    <cellStyle name="SAPBEXinputData" xfId="36" xr:uid="{7A85C904-994F-40BE-9623-3640529218D4}"/>
    <cellStyle name="SAPBEXinputData 2" xfId="54" xr:uid="{F73A6E1D-021E-49D8-B069-C32A84A92FEA}"/>
    <cellStyle name="SAPBEXresData" xfId="37" xr:uid="{FA7C9422-1512-465B-A854-5DEAE12B843E}"/>
    <cellStyle name="SAPBEXresDataEmph" xfId="38" xr:uid="{4227716D-7E6A-44D6-B34A-BD70EE58BEC6}"/>
    <cellStyle name="SAPBEXresItem" xfId="39" xr:uid="{F24B5066-08EE-4BBB-8D89-E8F878C2F651}"/>
    <cellStyle name="SAPBEXresItemX" xfId="40" xr:uid="{BA5925C7-53FF-4614-A7A8-A046BC691A48}"/>
    <cellStyle name="SAPBEXstdData" xfId="6" xr:uid="{00000000-0005-0000-0000-000007000000}"/>
    <cellStyle name="SAPBEXstdDataEmph" xfId="41" xr:uid="{0D088DDD-FBC2-4D15-A7D2-12BD436C58C4}"/>
    <cellStyle name="SAPBEXstdItem" xfId="4" xr:uid="{00000000-0005-0000-0000-000008000000}"/>
    <cellStyle name="SAPBEXstdItemX" xfId="42" xr:uid="{51ECAD3C-6004-4728-A425-1A3B7692994B}"/>
    <cellStyle name="SAPBEXtitle" xfId="1" xr:uid="{00000000-0005-0000-0000-000009000000}"/>
    <cellStyle name="SAPBEXundefined" xfId="9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0</xdr:rowOff>
    </xdr:from>
    <xdr:to>
      <xdr:col>9</xdr:col>
      <xdr:colOff>886460</xdr:colOff>
      <xdr:row>10</xdr:row>
      <xdr:rowOff>0</xdr:rowOff>
    </xdr:to>
    <xdr:pic macro="[1]!DesignIconClicked">
      <xdr:nvPicPr>
        <xdr:cNvPr id="4" name="BExQ5O7RJYUP0UIKN5KIYHO8Z5XN" descr="analysis_prev" hidden="1">
          <a:extLst>
            <a:ext uri="{FF2B5EF4-FFF2-40B4-BE49-F238E27FC236}">
              <a16:creationId xmlns:a16="http://schemas.microsoft.com/office/drawing/2014/main" id="{FB40EB02-4FDD-4807-8E25-E00361C35C7F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07820"/>
          <a:ext cx="11203940" cy="822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91441</xdr:colOff>
      <xdr:row>0</xdr:row>
      <xdr:rowOff>91439</xdr:rowOff>
    </xdr:from>
    <xdr:to>
      <xdr:col>2</xdr:col>
      <xdr:colOff>259080</xdr:colOff>
      <xdr:row>3</xdr:row>
      <xdr:rowOff>47624</xdr:rowOff>
    </xdr:to>
    <xdr:pic>
      <xdr:nvPicPr>
        <xdr:cNvPr id="5" name="Imatge 1" descr="OA-Marca-Signatura">
          <a:extLst>
            <a:ext uri="{FF2B5EF4-FFF2-40B4-BE49-F238E27FC236}">
              <a16:creationId xmlns:a16="http://schemas.microsoft.com/office/drawing/2014/main" id="{E2AB4390-C36D-4DDE-AD3B-82C8046ED8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1" y="91439"/>
          <a:ext cx="1653539" cy="4819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rogram%20Files%20(x86)\Common%20Files\SAP%20Shared\BW\BExAnalyzer.xla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Ex"/>
      <sheetName val="BExStyles"/>
      <sheetName val="BExAnalyzer"/>
    </sheetNames>
    <definedNames>
      <definedName name="DesignIconClicked"/>
    </definedNames>
    <sheetDataSet>
      <sheetData sheetId="0"/>
      <sheetData sheetId="1"/>
      <sheetData sheetId="2" refreshError="1"/>
    </sheetDataSet>
  </externalBook>
</externalLink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769149-A504-401F-8576-A20C99E03641}">
  <sheetPr>
    <pageSetUpPr fitToPage="1"/>
  </sheetPr>
  <dimension ref="A1:K109"/>
  <sheetViews>
    <sheetView tabSelected="1" workbookViewId="0">
      <selection activeCell="C1" sqref="C1"/>
    </sheetView>
  </sheetViews>
  <sheetFormatPr defaultRowHeight="13.2" x14ac:dyDescent="0.25"/>
  <cols>
    <col min="1" max="1" width="11.77734375" style="25" customWidth="1"/>
    <col min="2" max="2" width="9.88671875" style="25" customWidth="1"/>
    <col min="3" max="3" width="17.109375" style="25" customWidth="1"/>
    <col min="4" max="4" width="25.109375" style="25" customWidth="1"/>
    <col min="5" max="9" width="15.6640625" style="25" customWidth="1"/>
    <col min="10" max="10" width="14.88671875" style="25" customWidth="1"/>
    <col min="11" max="16384" width="8.88671875" style="25"/>
  </cols>
  <sheetData>
    <row r="1" spans="1:11" s="1" customFormat="1" ht="13.8" x14ac:dyDescent="0.3">
      <c r="D1" s="2"/>
      <c r="J1" s="2"/>
    </row>
    <row r="2" spans="1:11" s="1" customFormat="1" ht="13.8" x14ac:dyDescent="0.3">
      <c r="D2" s="2"/>
      <c r="J2" s="2"/>
    </row>
    <row r="3" spans="1:11" s="1" customFormat="1" ht="13.8" x14ac:dyDescent="0.3">
      <c r="D3" s="2"/>
      <c r="J3" s="2"/>
    </row>
    <row r="4" spans="1:11" s="1" customFormat="1" ht="13.8" x14ac:dyDescent="0.3">
      <c r="D4" s="2"/>
      <c r="J4" s="2"/>
    </row>
    <row r="5" spans="1:11" s="1" customFormat="1" ht="13.8" x14ac:dyDescent="0.3">
      <c r="D5" s="2"/>
      <c r="J5" s="2"/>
    </row>
    <row r="6" spans="1:11" s="1" customFormat="1" ht="16.2" x14ac:dyDescent="0.35">
      <c r="A6" s="18" t="s">
        <v>177</v>
      </c>
      <c r="B6" s="18"/>
      <c r="C6" s="18"/>
      <c r="D6" s="18"/>
      <c r="E6" s="18"/>
      <c r="F6" s="18"/>
      <c r="G6" s="18"/>
      <c r="H6" s="18"/>
      <c r="I6" s="18"/>
      <c r="J6" s="18"/>
      <c r="K6" s="3"/>
    </row>
    <row r="7" spans="1:11" s="1" customFormat="1" ht="13.8" x14ac:dyDescent="0.3">
      <c r="A7" s="19" t="s">
        <v>176</v>
      </c>
      <c r="B7" s="19"/>
      <c r="C7" s="19"/>
      <c r="D7" s="19"/>
      <c r="E7" s="19"/>
      <c r="F7" s="19"/>
      <c r="G7" s="19"/>
      <c r="H7" s="19"/>
      <c r="I7" s="19"/>
      <c r="J7" s="19"/>
    </row>
    <row r="8" spans="1:11" s="1" customFormat="1" ht="13.8" x14ac:dyDescent="0.3">
      <c r="J8" s="2"/>
    </row>
    <row r="9" spans="1:11" s="1" customFormat="1" ht="13.8" x14ac:dyDescent="0.3">
      <c r="J9" s="9" t="s">
        <v>126</v>
      </c>
    </row>
    <row r="10" spans="1:11" s="8" customFormat="1" ht="65.25" customHeight="1" x14ac:dyDescent="0.25">
      <c r="A10" s="4" t="s">
        <v>120</v>
      </c>
      <c r="B10" s="5" t="s">
        <v>58</v>
      </c>
      <c r="C10" s="5" t="s">
        <v>125</v>
      </c>
      <c r="D10" s="5" t="s">
        <v>0</v>
      </c>
      <c r="E10" s="6" t="s">
        <v>121</v>
      </c>
      <c r="F10" s="6" t="s">
        <v>122</v>
      </c>
      <c r="G10" s="6" t="s">
        <v>59</v>
      </c>
      <c r="H10" s="6" t="s">
        <v>60</v>
      </c>
      <c r="I10" s="6" t="s">
        <v>123</v>
      </c>
      <c r="J10" s="7" t="s">
        <v>124</v>
      </c>
    </row>
    <row r="11" spans="1:11" x14ac:dyDescent="0.25">
      <c r="A11" s="10" t="s">
        <v>61</v>
      </c>
      <c r="B11" s="10" t="s">
        <v>62</v>
      </c>
      <c r="C11" s="10" t="s">
        <v>1</v>
      </c>
      <c r="D11" s="10" t="s">
        <v>63</v>
      </c>
      <c r="E11" s="11">
        <v>544973.52</v>
      </c>
      <c r="F11" s="11">
        <v>819676.34</v>
      </c>
      <c r="G11" s="11">
        <v>577102.97</v>
      </c>
      <c r="H11" s="11">
        <v>577102.97</v>
      </c>
      <c r="I11" s="11">
        <v>577102.97</v>
      </c>
      <c r="J11" s="17">
        <f>I11/F11</f>
        <v>0.70406200818240039</v>
      </c>
    </row>
    <row r="12" spans="1:11" x14ac:dyDescent="0.25">
      <c r="A12" s="10" t="s">
        <v>57</v>
      </c>
      <c r="B12" s="10" t="s">
        <v>57</v>
      </c>
      <c r="C12" s="12" t="s">
        <v>65</v>
      </c>
      <c r="D12" s="12" t="s">
        <v>57</v>
      </c>
      <c r="E12" s="13">
        <v>544973.52</v>
      </c>
      <c r="F12" s="13">
        <v>819676.34</v>
      </c>
      <c r="G12" s="13">
        <v>577102.97</v>
      </c>
      <c r="H12" s="13">
        <v>577102.97</v>
      </c>
      <c r="I12" s="13">
        <v>577102.97</v>
      </c>
      <c r="J12" s="16">
        <f>I12/F12</f>
        <v>0.70406200818240039</v>
      </c>
    </row>
    <row r="13" spans="1:11" x14ac:dyDescent="0.25">
      <c r="A13" s="10" t="s">
        <v>57</v>
      </c>
      <c r="B13" s="10" t="s">
        <v>66</v>
      </c>
      <c r="C13" s="10" t="s">
        <v>2</v>
      </c>
      <c r="D13" s="10" t="s">
        <v>63</v>
      </c>
      <c r="E13" s="11">
        <v>95612.86</v>
      </c>
      <c r="F13" s="11">
        <v>141018.38</v>
      </c>
      <c r="G13" s="11">
        <v>102808.12</v>
      </c>
      <c r="H13" s="11">
        <v>102808.12</v>
      </c>
      <c r="I13" s="11">
        <v>102808.12</v>
      </c>
      <c r="J13" s="24">
        <f>I13/F13</f>
        <v>0.72904056903787995</v>
      </c>
    </row>
    <row r="14" spans="1:11" x14ac:dyDescent="0.25">
      <c r="A14" s="10" t="s">
        <v>57</v>
      </c>
      <c r="B14" s="10" t="s">
        <v>57</v>
      </c>
      <c r="C14" s="10" t="s">
        <v>3</v>
      </c>
      <c r="D14" s="10" t="s">
        <v>64</v>
      </c>
      <c r="E14" s="11">
        <v>5937.8</v>
      </c>
      <c r="F14" s="11">
        <v>8757.61</v>
      </c>
      <c r="G14" s="11">
        <v>6490.85</v>
      </c>
      <c r="H14" s="11">
        <v>6490.85</v>
      </c>
      <c r="I14" s="11">
        <v>6490.85</v>
      </c>
      <c r="J14" s="17">
        <f t="shared" ref="J14:J15" si="0">I14/F14</f>
        <v>0.74116682519545862</v>
      </c>
    </row>
    <row r="15" spans="1:11" x14ac:dyDescent="0.25">
      <c r="A15" s="10" t="s">
        <v>57</v>
      </c>
      <c r="B15" s="10" t="s">
        <v>57</v>
      </c>
      <c r="C15" s="12" t="s">
        <v>65</v>
      </c>
      <c r="D15" s="12" t="s">
        <v>57</v>
      </c>
      <c r="E15" s="13">
        <v>101550.66</v>
      </c>
      <c r="F15" s="13">
        <v>149775.99</v>
      </c>
      <c r="G15" s="13">
        <v>109298.97</v>
      </c>
      <c r="H15" s="13">
        <v>109298.97</v>
      </c>
      <c r="I15" s="13">
        <v>109298.97</v>
      </c>
      <c r="J15" s="22">
        <f t="shared" si="0"/>
        <v>0.72974960806468381</v>
      </c>
    </row>
    <row r="16" spans="1:11" x14ac:dyDescent="0.25">
      <c r="A16" s="10" t="s">
        <v>57</v>
      </c>
      <c r="B16" s="10" t="s">
        <v>67</v>
      </c>
      <c r="C16" s="10" t="s">
        <v>4</v>
      </c>
      <c r="D16" s="10" t="s">
        <v>63</v>
      </c>
      <c r="E16" s="11">
        <v>2657756.7799999998</v>
      </c>
      <c r="F16" s="11">
        <v>3947865.93</v>
      </c>
      <c r="G16" s="11">
        <v>2417104</v>
      </c>
      <c r="H16" s="11">
        <v>2417104</v>
      </c>
      <c r="I16" s="11">
        <v>2417104</v>
      </c>
      <c r="J16" s="24">
        <f>I16/F16</f>
        <v>0.61225584730026528</v>
      </c>
    </row>
    <row r="17" spans="1:10" x14ac:dyDescent="0.25">
      <c r="A17" s="10" t="s">
        <v>57</v>
      </c>
      <c r="B17" s="10" t="s">
        <v>57</v>
      </c>
      <c r="C17" s="10" t="s">
        <v>5</v>
      </c>
      <c r="D17" s="10" t="s">
        <v>64</v>
      </c>
      <c r="E17" s="11">
        <v>152425.48000000001</v>
      </c>
      <c r="F17" s="11">
        <v>209406</v>
      </c>
      <c r="G17" s="11">
        <v>158511.98000000001</v>
      </c>
      <c r="H17" s="11">
        <v>158511.98000000001</v>
      </c>
      <c r="I17" s="11">
        <v>158511.98000000001</v>
      </c>
      <c r="J17" s="17">
        <f>I17/F17</f>
        <v>0.75696006800187199</v>
      </c>
    </row>
    <row r="18" spans="1:10" x14ac:dyDescent="0.25">
      <c r="A18" s="10" t="s">
        <v>57</v>
      </c>
      <c r="B18" s="10" t="s">
        <v>57</v>
      </c>
      <c r="C18" s="10" t="s">
        <v>170</v>
      </c>
      <c r="D18" s="10" t="s">
        <v>63</v>
      </c>
      <c r="E18" s="14">
        <v>0</v>
      </c>
      <c r="F18" s="11">
        <v>183712.2</v>
      </c>
      <c r="G18" s="11">
        <v>69352.28</v>
      </c>
      <c r="H18" s="11">
        <v>69352.28</v>
      </c>
      <c r="I18" s="11">
        <v>69352.28</v>
      </c>
      <c r="J18" s="17">
        <f t="shared" ref="J18:J81" si="1">I18/F18</f>
        <v>0.37750503232773869</v>
      </c>
    </row>
    <row r="19" spans="1:10" x14ac:dyDescent="0.25">
      <c r="A19" s="10" t="s">
        <v>57</v>
      </c>
      <c r="B19" s="10" t="s">
        <v>57</v>
      </c>
      <c r="C19" s="10" t="s">
        <v>171</v>
      </c>
      <c r="D19" s="10" t="s">
        <v>64</v>
      </c>
      <c r="E19" s="14">
        <v>0</v>
      </c>
      <c r="F19" s="11">
        <v>12247.48</v>
      </c>
      <c r="G19" s="11">
        <v>3242.7</v>
      </c>
      <c r="H19" s="11">
        <v>3242.7</v>
      </c>
      <c r="I19" s="11">
        <v>3242.7</v>
      </c>
      <c r="J19" s="17">
        <f t="shared" si="1"/>
        <v>0.26476466995659514</v>
      </c>
    </row>
    <row r="20" spans="1:10" x14ac:dyDescent="0.25">
      <c r="A20" s="10" t="s">
        <v>57</v>
      </c>
      <c r="B20" s="10" t="s">
        <v>57</v>
      </c>
      <c r="C20" s="12" t="s">
        <v>65</v>
      </c>
      <c r="D20" s="12" t="s">
        <v>57</v>
      </c>
      <c r="E20" s="13">
        <v>2810182.26</v>
      </c>
      <c r="F20" s="13">
        <v>4353231.6100000003</v>
      </c>
      <c r="G20" s="13">
        <v>2648210.96</v>
      </c>
      <c r="H20" s="13">
        <v>2648210.96</v>
      </c>
      <c r="I20" s="13">
        <v>2648210.96</v>
      </c>
      <c r="J20" s="22">
        <f t="shared" si="1"/>
        <v>0.60833219944389771</v>
      </c>
    </row>
    <row r="21" spans="1:10" x14ac:dyDescent="0.25">
      <c r="A21" s="10" t="s">
        <v>57</v>
      </c>
      <c r="B21" s="10" t="s">
        <v>68</v>
      </c>
      <c r="C21" s="10" t="s">
        <v>6</v>
      </c>
      <c r="D21" s="10" t="s">
        <v>69</v>
      </c>
      <c r="E21" s="11">
        <v>1294963.3999999999</v>
      </c>
      <c r="F21" s="11">
        <v>1813181.53</v>
      </c>
      <c r="G21" s="11">
        <v>1195695.31</v>
      </c>
      <c r="H21" s="11">
        <v>1195695.31</v>
      </c>
      <c r="I21" s="11">
        <v>1195695.31</v>
      </c>
      <c r="J21" s="24">
        <f t="shared" si="1"/>
        <v>0.65944600152638888</v>
      </c>
    </row>
    <row r="22" spans="1:10" x14ac:dyDescent="0.25">
      <c r="A22" s="10" t="s">
        <v>57</v>
      </c>
      <c r="B22" s="10" t="s">
        <v>57</v>
      </c>
      <c r="C22" s="10" t="s">
        <v>7</v>
      </c>
      <c r="D22" s="10" t="s">
        <v>64</v>
      </c>
      <c r="E22" s="11">
        <v>93619.19</v>
      </c>
      <c r="F22" s="11">
        <v>139547.93</v>
      </c>
      <c r="G22" s="11">
        <v>87376.09</v>
      </c>
      <c r="H22" s="11">
        <v>87376.09</v>
      </c>
      <c r="I22" s="11">
        <v>87376.09</v>
      </c>
      <c r="J22" s="17">
        <f t="shared" si="1"/>
        <v>0.62613676892233372</v>
      </c>
    </row>
    <row r="23" spans="1:10" x14ac:dyDescent="0.25">
      <c r="A23" s="10" t="s">
        <v>57</v>
      </c>
      <c r="B23" s="10" t="s">
        <v>57</v>
      </c>
      <c r="C23" s="10" t="s">
        <v>127</v>
      </c>
      <c r="D23" s="10" t="s">
        <v>128</v>
      </c>
      <c r="E23" s="11">
        <v>10000</v>
      </c>
      <c r="F23" s="11">
        <v>20000</v>
      </c>
      <c r="G23" s="14">
        <v>0</v>
      </c>
      <c r="H23" s="14">
        <v>0</v>
      </c>
      <c r="I23" s="14">
        <v>0</v>
      </c>
      <c r="J23" s="17">
        <f t="shared" si="1"/>
        <v>0</v>
      </c>
    </row>
    <row r="24" spans="1:10" x14ac:dyDescent="0.25">
      <c r="A24" s="10" t="s">
        <v>57</v>
      </c>
      <c r="B24" s="10" t="s">
        <v>57</v>
      </c>
      <c r="C24" s="10" t="s">
        <v>168</v>
      </c>
      <c r="D24" s="10" t="s">
        <v>69</v>
      </c>
      <c r="E24" s="14">
        <v>0</v>
      </c>
      <c r="F24" s="11">
        <v>29397.84</v>
      </c>
      <c r="G24" s="11">
        <v>36639.230000000003</v>
      </c>
      <c r="H24" s="11">
        <v>36639.230000000003</v>
      </c>
      <c r="I24" s="11">
        <v>36639.230000000003</v>
      </c>
      <c r="J24" s="17">
        <f t="shared" si="1"/>
        <v>1.2463238795775473</v>
      </c>
    </row>
    <row r="25" spans="1:10" x14ac:dyDescent="0.25">
      <c r="A25" s="10" t="s">
        <v>57</v>
      </c>
      <c r="B25" s="10" t="s">
        <v>57</v>
      </c>
      <c r="C25" s="10" t="s">
        <v>172</v>
      </c>
      <c r="D25" s="10" t="s">
        <v>64</v>
      </c>
      <c r="E25" s="14">
        <v>0</v>
      </c>
      <c r="F25" s="11">
        <v>2041.52</v>
      </c>
      <c r="G25" s="11">
        <v>3110.48</v>
      </c>
      <c r="H25" s="11">
        <v>3110.48</v>
      </c>
      <c r="I25" s="11">
        <v>3110.48</v>
      </c>
      <c r="J25" s="17">
        <f t="shared" si="1"/>
        <v>1.5236098593205063</v>
      </c>
    </row>
    <row r="26" spans="1:10" x14ac:dyDescent="0.25">
      <c r="A26" s="10" t="s">
        <v>57</v>
      </c>
      <c r="B26" s="10" t="s">
        <v>57</v>
      </c>
      <c r="C26" s="12" t="s">
        <v>65</v>
      </c>
      <c r="D26" s="12" t="s">
        <v>57</v>
      </c>
      <c r="E26" s="13">
        <v>1398582.59</v>
      </c>
      <c r="F26" s="13">
        <v>2004168.82</v>
      </c>
      <c r="G26" s="13">
        <v>1322821.1100000001</v>
      </c>
      <c r="H26" s="13">
        <v>1322821.1100000001</v>
      </c>
      <c r="I26" s="13">
        <v>1322821.1100000001</v>
      </c>
      <c r="J26" s="22">
        <f t="shared" si="1"/>
        <v>0.66003477192106008</v>
      </c>
    </row>
    <row r="27" spans="1:10" x14ac:dyDescent="0.25">
      <c r="A27" s="10" t="s">
        <v>57</v>
      </c>
      <c r="B27" s="10" t="s">
        <v>70</v>
      </c>
      <c r="C27" s="10" t="s">
        <v>8</v>
      </c>
      <c r="D27" s="10" t="s">
        <v>9</v>
      </c>
      <c r="E27" s="11">
        <v>834422.2</v>
      </c>
      <c r="F27" s="11">
        <v>1484568.19</v>
      </c>
      <c r="G27" s="11">
        <v>787975.48</v>
      </c>
      <c r="H27" s="11">
        <v>787975.48</v>
      </c>
      <c r="I27" s="11">
        <v>787975.48</v>
      </c>
      <c r="J27" s="24">
        <f t="shared" si="1"/>
        <v>0.53077755896143786</v>
      </c>
    </row>
    <row r="28" spans="1:10" x14ac:dyDescent="0.25">
      <c r="A28" s="10" t="s">
        <v>57</v>
      </c>
      <c r="B28" s="10" t="s">
        <v>57</v>
      </c>
      <c r="C28" s="12" t="s">
        <v>65</v>
      </c>
      <c r="D28" s="12" t="s">
        <v>57</v>
      </c>
      <c r="E28" s="13">
        <v>834422.2</v>
      </c>
      <c r="F28" s="13">
        <v>1484568.19</v>
      </c>
      <c r="G28" s="13">
        <v>787975.48</v>
      </c>
      <c r="H28" s="13">
        <v>787975.48</v>
      </c>
      <c r="I28" s="13">
        <v>787975.48</v>
      </c>
      <c r="J28" s="22">
        <f t="shared" si="1"/>
        <v>0.53077755896143786</v>
      </c>
    </row>
    <row r="29" spans="1:10" x14ac:dyDescent="0.25">
      <c r="A29" s="10" t="s">
        <v>57</v>
      </c>
      <c r="B29" s="10" t="s">
        <v>71</v>
      </c>
      <c r="C29" s="10" t="s">
        <v>10</v>
      </c>
      <c r="D29" s="10" t="s">
        <v>72</v>
      </c>
      <c r="E29" s="11">
        <v>3400</v>
      </c>
      <c r="F29" s="11">
        <v>5596.1</v>
      </c>
      <c r="G29" s="11">
        <v>1898.78</v>
      </c>
      <c r="H29" s="11">
        <v>1898.78</v>
      </c>
      <c r="I29" s="11">
        <v>1898.78</v>
      </c>
      <c r="J29" s="24">
        <f t="shared" si="1"/>
        <v>0.33930415825306909</v>
      </c>
    </row>
    <row r="30" spans="1:10" x14ac:dyDescent="0.25">
      <c r="A30" s="10" t="s">
        <v>57</v>
      </c>
      <c r="B30" s="10" t="s">
        <v>57</v>
      </c>
      <c r="C30" s="12" t="s">
        <v>65</v>
      </c>
      <c r="D30" s="12" t="s">
        <v>57</v>
      </c>
      <c r="E30" s="13">
        <v>3400</v>
      </c>
      <c r="F30" s="13">
        <v>5596.1</v>
      </c>
      <c r="G30" s="13">
        <v>1898.78</v>
      </c>
      <c r="H30" s="13">
        <v>1898.78</v>
      </c>
      <c r="I30" s="13">
        <v>1898.78</v>
      </c>
      <c r="J30" s="22">
        <f t="shared" si="1"/>
        <v>0.33930415825306909</v>
      </c>
    </row>
    <row r="31" spans="1:10" x14ac:dyDescent="0.25">
      <c r="A31" s="10" t="s">
        <v>57</v>
      </c>
      <c r="B31" s="12" t="s">
        <v>65</v>
      </c>
      <c r="C31" s="12" t="s">
        <v>57</v>
      </c>
      <c r="D31" s="12" t="s">
        <v>57</v>
      </c>
      <c r="E31" s="13">
        <v>5693111.2300000004</v>
      </c>
      <c r="F31" s="13">
        <v>8817017.0500000007</v>
      </c>
      <c r="G31" s="13">
        <v>5447308.2699999996</v>
      </c>
      <c r="H31" s="13">
        <v>5447308.2699999996</v>
      </c>
      <c r="I31" s="13">
        <v>5447308.2699999996</v>
      </c>
      <c r="J31" s="20">
        <f t="shared" si="1"/>
        <v>0.61781759512419221</v>
      </c>
    </row>
    <row r="32" spans="1:10" x14ac:dyDescent="0.25">
      <c r="A32" s="10" t="s">
        <v>73</v>
      </c>
      <c r="B32" s="10" t="s">
        <v>74</v>
      </c>
      <c r="C32" s="10" t="s">
        <v>11</v>
      </c>
      <c r="D32" s="10" t="s">
        <v>75</v>
      </c>
      <c r="E32" s="11">
        <v>150000</v>
      </c>
      <c r="F32" s="11">
        <v>153898.73000000001</v>
      </c>
      <c r="G32" s="14">
        <v>0</v>
      </c>
      <c r="H32" s="14">
        <v>0</v>
      </c>
      <c r="I32" s="14">
        <v>0</v>
      </c>
      <c r="J32" s="24">
        <f t="shared" si="1"/>
        <v>0</v>
      </c>
    </row>
    <row r="33" spans="1:10" x14ac:dyDescent="0.25">
      <c r="A33" s="10" t="s">
        <v>57</v>
      </c>
      <c r="B33" s="10" t="s">
        <v>57</v>
      </c>
      <c r="C33" s="10" t="s">
        <v>12</v>
      </c>
      <c r="D33" s="10" t="s">
        <v>76</v>
      </c>
      <c r="E33" s="11">
        <v>10292</v>
      </c>
      <c r="F33" s="11">
        <v>15240.6</v>
      </c>
      <c r="G33" s="14">
        <v>0</v>
      </c>
      <c r="H33" s="14">
        <v>0</v>
      </c>
      <c r="I33" s="14">
        <v>0</v>
      </c>
      <c r="J33" s="17">
        <f t="shared" si="1"/>
        <v>0</v>
      </c>
    </row>
    <row r="34" spans="1:10" x14ac:dyDescent="0.25">
      <c r="A34" s="10" t="s">
        <v>57</v>
      </c>
      <c r="B34" s="10" t="s">
        <v>57</v>
      </c>
      <c r="C34" s="10" t="s">
        <v>13</v>
      </c>
      <c r="D34" s="10" t="s">
        <v>77</v>
      </c>
      <c r="E34" s="11">
        <v>40000</v>
      </c>
      <c r="F34" s="11">
        <v>54701.120000000003</v>
      </c>
      <c r="G34" s="11">
        <v>21714.87</v>
      </c>
      <c r="H34" s="11">
        <v>21714.87</v>
      </c>
      <c r="I34" s="11">
        <v>21714.87</v>
      </c>
      <c r="J34" s="17">
        <f t="shared" si="1"/>
        <v>0.39697304186824689</v>
      </c>
    </row>
    <row r="35" spans="1:10" x14ac:dyDescent="0.25">
      <c r="A35" s="10" t="s">
        <v>57</v>
      </c>
      <c r="B35" s="10" t="s">
        <v>57</v>
      </c>
      <c r="C35" s="10" t="s">
        <v>129</v>
      </c>
      <c r="D35" s="10" t="s">
        <v>130</v>
      </c>
      <c r="E35" s="11">
        <v>35000</v>
      </c>
      <c r="F35" s="11">
        <v>64512.46</v>
      </c>
      <c r="G35" s="11">
        <v>12639.62</v>
      </c>
      <c r="H35" s="11">
        <v>12639.62</v>
      </c>
      <c r="I35" s="11">
        <v>5362.1</v>
      </c>
      <c r="J35" s="17">
        <f t="shared" si="1"/>
        <v>8.3117276879536142E-2</v>
      </c>
    </row>
    <row r="36" spans="1:10" x14ac:dyDescent="0.25">
      <c r="A36" s="10" t="s">
        <v>57</v>
      </c>
      <c r="B36" s="10" t="s">
        <v>57</v>
      </c>
      <c r="C36" s="10" t="s">
        <v>131</v>
      </c>
      <c r="D36" s="10" t="s">
        <v>132</v>
      </c>
      <c r="E36" s="11">
        <v>5000</v>
      </c>
      <c r="F36" s="11">
        <v>6898.38</v>
      </c>
      <c r="G36" s="11">
        <v>2445.86</v>
      </c>
      <c r="H36" s="11">
        <v>2445.86</v>
      </c>
      <c r="I36" s="11">
        <v>2445.86</v>
      </c>
      <c r="J36" s="17">
        <f t="shared" si="1"/>
        <v>0.35455570728199953</v>
      </c>
    </row>
    <row r="37" spans="1:10" x14ac:dyDescent="0.25">
      <c r="A37" s="10" t="s">
        <v>57</v>
      </c>
      <c r="B37" s="10" t="s">
        <v>57</v>
      </c>
      <c r="C37" s="10" t="s">
        <v>14</v>
      </c>
      <c r="D37" s="10" t="s">
        <v>78</v>
      </c>
      <c r="E37" s="11">
        <v>1000</v>
      </c>
      <c r="F37" s="11">
        <v>2000</v>
      </c>
      <c r="G37" s="11">
        <v>732.8</v>
      </c>
      <c r="H37" s="11">
        <v>732.8</v>
      </c>
      <c r="I37" s="11">
        <v>732.8</v>
      </c>
      <c r="J37" s="17">
        <f t="shared" si="1"/>
        <v>0.3664</v>
      </c>
    </row>
    <row r="38" spans="1:10" x14ac:dyDescent="0.25">
      <c r="A38" s="10" t="s">
        <v>57</v>
      </c>
      <c r="B38" s="10" t="s">
        <v>57</v>
      </c>
      <c r="C38" s="10" t="s">
        <v>15</v>
      </c>
      <c r="D38" s="10" t="s">
        <v>79</v>
      </c>
      <c r="E38" s="11">
        <v>1000</v>
      </c>
      <c r="F38" s="11">
        <v>1000</v>
      </c>
      <c r="G38" s="11">
        <v>3921.99</v>
      </c>
      <c r="H38" s="11">
        <v>3921.99</v>
      </c>
      <c r="I38" s="11">
        <v>3921.99</v>
      </c>
      <c r="J38" s="17">
        <f t="shared" si="1"/>
        <v>3.9219899999999996</v>
      </c>
    </row>
    <row r="39" spans="1:10" x14ac:dyDescent="0.25">
      <c r="A39" s="10" t="s">
        <v>57</v>
      </c>
      <c r="B39" s="10" t="s">
        <v>57</v>
      </c>
      <c r="C39" s="12" t="s">
        <v>65</v>
      </c>
      <c r="D39" s="12" t="s">
        <v>57</v>
      </c>
      <c r="E39" s="13">
        <v>242292</v>
      </c>
      <c r="F39" s="13">
        <v>298251.28999999998</v>
      </c>
      <c r="G39" s="13">
        <v>41455.14</v>
      </c>
      <c r="H39" s="13">
        <v>41455.14</v>
      </c>
      <c r="I39" s="13">
        <v>34177.620000000003</v>
      </c>
      <c r="J39" s="22">
        <f t="shared" si="1"/>
        <v>0.1145933685651452</v>
      </c>
    </row>
    <row r="40" spans="1:10" x14ac:dyDescent="0.25">
      <c r="A40" s="10" t="s">
        <v>57</v>
      </c>
      <c r="B40" s="10" t="s">
        <v>80</v>
      </c>
      <c r="C40" s="10" t="s">
        <v>16</v>
      </c>
      <c r="D40" s="10" t="s">
        <v>81</v>
      </c>
      <c r="E40" s="11">
        <v>49962.44</v>
      </c>
      <c r="F40" s="11">
        <v>72725.38</v>
      </c>
      <c r="G40" s="11">
        <v>55832.51</v>
      </c>
      <c r="H40" s="11">
        <v>55832.51</v>
      </c>
      <c r="I40" s="11">
        <v>51481.97</v>
      </c>
      <c r="J40" s="24">
        <f t="shared" si="1"/>
        <v>0.70789551048066024</v>
      </c>
    </row>
    <row r="41" spans="1:10" x14ac:dyDescent="0.25">
      <c r="A41" s="10" t="s">
        <v>57</v>
      </c>
      <c r="B41" s="10" t="s">
        <v>57</v>
      </c>
      <c r="C41" s="10" t="s">
        <v>17</v>
      </c>
      <c r="D41" s="10" t="s">
        <v>82</v>
      </c>
      <c r="E41" s="11">
        <v>5000</v>
      </c>
      <c r="F41" s="11">
        <v>7645.9</v>
      </c>
      <c r="G41" s="11">
        <v>5204.78</v>
      </c>
      <c r="H41" s="11">
        <v>5204.78</v>
      </c>
      <c r="I41" s="11">
        <v>5204.7700000000004</v>
      </c>
      <c r="J41" s="17">
        <f t="shared" si="1"/>
        <v>0.6807269255417937</v>
      </c>
    </row>
    <row r="42" spans="1:10" x14ac:dyDescent="0.25">
      <c r="A42" s="10" t="s">
        <v>57</v>
      </c>
      <c r="B42" s="10" t="s">
        <v>57</v>
      </c>
      <c r="C42" s="10" t="s">
        <v>133</v>
      </c>
      <c r="D42" s="10" t="s">
        <v>134</v>
      </c>
      <c r="E42" s="11">
        <v>1000</v>
      </c>
      <c r="F42" s="11">
        <v>2000</v>
      </c>
      <c r="G42" s="14">
        <v>0</v>
      </c>
      <c r="H42" s="14">
        <v>0</v>
      </c>
      <c r="I42" s="14">
        <v>0</v>
      </c>
      <c r="J42" s="17">
        <f t="shared" si="1"/>
        <v>0</v>
      </c>
    </row>
    <row r="43" spans="1:10" x14ac:dyDescent="0.25">
      <c r="A43" s="10" t="s">
        <v>57</v>
      </c>
      <c r="B43" s="10" t="s">
        <v>57</v>
      </c>
      <c r="C43" s="10" t="s">
        <v>135</v>
      </c>
      <c r="D43" s="10" t="s">
        <v>136</v>
      </c>
      <c r="E43" s="11">
        <v>14550.96</v>
      </c>
      <c r="F43" s="11">
        <v>24851.040000000001</v>
      </c>
      <c r="G43" s="11">
        <v>4362.71</v>
      </c>
      <c r="H43" s="11">
        <v>4362.71</v>
      </c>
      <c r="I43" s="11">
        <v>4362.66</v>
      </c>
      <c r="J43" s="17">
        <f t="shared" si="1"/>
        <v>0.17555241148861375</v>
      </c>
    </row>
    <row r="44" spans="1:10" x14ac:dyDescent="0.25">
      <c r="A44" s="10" t="s">
        <v>57</v>
      </c>
      <c r="B44" s="10" t="s">
        <v>57</v>
      </c>
      <c r="C44" s="10" t="s">
        <v>18</v>
      </c>
      <c r="D44" s="10" t="s">
        <v>83</v>
      </c>
      <c r="E44" s="11">
        <v>1000</v>
      </c>
      <c r="F44" s="11">
        <v>2000</v>
      </c>
      <c r="G44" s="11">
        <v>1388.31</v>
      </c>
      <c r="H44" s="11">
        <v>1388.31</v>
      </c>
      <c r="I44" s="11">
        <v>1388.31</v>
      </c>
      <c r="J44" s="17">
        <f t="shared" si="1"/>
        <v>0.69415499999999997</v>
      </c>
    </row>
    <row r="45" spans="1:10" x14ac:dyDescent="0.25">
      <c r="A45" s="10" t="s">
        <v>57</v>
      </c>
      <c r="B45" s="10" t="s">
        <v>57</v>
      </c>
      <c r="C45" s="10" t="s">
        <v>19</v>
      </c>
      <c r="D45" s="10" t="s">
        <v>84</v>
      </c>
      <c r="E45" s="11">
        <v>1000</v>
      </c>
      <c r="F45" s="11">
        <v>2000</v>
      </c>
      <c r="G45" s="11">
        <v>2692.25</v>
      </c>
      <c r="H45" s="11">
        <v>2692.25</v>
      </c>
      <c r="I45" s="11">
        <v>1588.43</v>
      </c>
      <c r="J45" s="17">
        <f t="shared" si="1"/>
        <v>0.794215</v>
      </c>
    </row>
    <row r="46" spans="1:10" x14ac:dyDescent="0.25">
      <c r="A46" s="10" t="s">
        <v>57</v>
      </c>
      <c r="B46" s="10" t="s">
        <v>57</v>
      </c>
      <c r="C46" s="12" t="s">
        <v>65</v>
      </c>
      <c r="D46" s="12" t="s">
        <v>57</v>
      </c>
      <c r="E46" s="13">
        <v>72513.399999999994</v>
      </c>
      <c r="F46" s="13">
        <v>111222.32</v>
      </c>
      <c r="G46" s="13">
        <v>69480.56</v>
      </c>
      <c r="H46" s="13">
        <v>69480.56</v>
      </c>
      <c r="I46" s="13">
        <v>64026.14</v>
      </c>
      <c r="J46" s="22">
        <f t="shared" si="1"/>
        <v>0.57565909432567131</v>
      </c>
    </row>
    <row r="47" spans="1:10" x14ac:dyDescent="0.25">
      <c r="A47" s="10" t="s">
        <v>57</v>
      </c>
      <c r="B47" s="10" t="s">
        <v>85</v>
      </c>
      <c r="C47" s="10" t="s">
        <v>20</v>
      </c>
      <c r="D47" s="10" t="s">
        <v>86</v>
      </c>
      <c r="E47" s="11">
        <v>10000</v>
      </c>
      <c r="F47" s="11">
        <v>18716.71</v>
      </c>
      <c r="G47" s="11">
        <v>4274.96</v>
      </c>
      <c r="H47" s="11">
        <v>4274.96</v>
      </c>
      <c r="I47" s="11">
        <v>4274.96</v>
      </c>
      <c r="J47" s="24">
        <f t="shared" si="1"/>
        <v>0.22840338927087081</v>
      </c>
    </row>
    <row r="48" spans="1:10" x14ac:dyDescent="0.25">
      <c r="A48" s="10" t="s">
        <v>57</v>
      </c>
      <c r="B48" s="10" t="s">
        <v>57</v>
      </c>
      <c r="C48" s="10" t="s">
        <v>21</v>
      </c>
      <c r="D48" s="10" t="s">
        <v>87</v>
      </c>
      <c r="E48" s="11">
        <v>37277.61</v>
      </c>
      <c r="F48" s="11">
        <v>56597.55</v>
      </c>
      <c r="G48" s="11">
        <v>36823.14</v>
      </c>
      <c r="H48" s="11">
        <v>36823.14</v>
      </c>
      <c r="I48" s="11">
        <v>36823.14</v>
      </c>
      <c r="J48" s="17">
        <f t="shared" si="1"/>
        <v>0.65061367497356326</v>
      </c>
    </row>
    <row r="49" spans="1:10" x14ac:dyDescent="0.25">
      <c r="A49" s="10" t="s">
        <v>57</v>
      </c>
      <c r="B49" s="10" t="s">
        <v>57</v>
      </c>
      <c r="C49" s="10" t="s">
        <v>22</v>
      </c>
      <c r="D49" s="10" t="s">
        <v>23</v>
      </c>
      <c r="E49" s="11">
        <v>87200</v>
      </c>
      <c r="F49" s="11">
        <v>133957.85</v>
      </c>
      <c r="G49" s="11">
        <v>35588.639999999999</v>
      </c>
      <c r="H49" s="11">
        <v>35588.639999999999</v>
      </c>
      <c r="I49" s="11">
        <v>31975.23</v>
      </c>
      <c r="J49" s="17">
        <f t="shared" si="1"/>
        <v>0.23869620182766443</v>
      </c>
    </row>
    <row r="50" spans="1:10" x14ac:dyDescent="0.25">
      <c r="A50" s="10" t="s">
        <v>57</v>
      </c>
      <c r="B50" s="10" t="s">
        <v>57</v>
      </c>
      <c r="C50" s="10" t="s">
        <v>24</v>
      </c>
      <c r="D50" s="10" t="s">
        <v>88</v>
      </c>
      <c r="E50" s="11">
        <v>3000</v>
      </c>
      <c r="F50" s="11">
        <v>6000</v>
      </c>
      <c r="G50" s="14">
        <v>0</v>
      </c>
      <c r="H50" s="14">
        <v>0</v>
      </c>
      <c r="I50" s="14">
        <v>0</v>
      </c>
      <c r="J50" s="17">
        <f t="shared" si="1"/>
        <v>0</v>
      </c>
    </row>
    <row r="51" spans="1:10" x14ac:dyDescent="0.25">
      <c r="A51" s="10" t="s">
        <v>57</v>
      </c>
      <c r="B51" s="10" t="s">
        <v>57</v>
      </c>
      <c r="C51" s="10" t="s">
        <v>25</v>
      </c>
      <c r="D51" s="10" t="s">
        <v>26</v>
      </c>
      <c r="E51" s="11">
        <v>1000</v>
      </c>
      <c r="F51" s="11">
        <v>2000</v>
      </c>
      <c r="G51" s="14">
        <v>0</v>
      </c>
      <c r="H51" s="14">
        <v>0</v>
      </c>
      <c r="I51" s="14">
        <v>0</v>
      </c>
      <c r="J51" s="17">
        <f t="shared" si="1"/>
        <v>0</v>
      </c>
    </row>
    <row r="52" spans="1:10" x14ac:dyDescent="0.25">
      <c r="A52" s="10" t="s">
        <v>57</v>
      </c>
      <c r="B52" s="10" t="s">
        <v>57</v>
      </c>
      <c r="C52" s="10" t="s">
        <v>27</v>
      </c>
      <c r="D52" s="10" t="s">
        <v>89</v>
      </c>
      <c r="E52" s="11">
        <v>10000</v>
      </c>
      <c r="F52" s="11">
        <v>20000</v>
      </c>
      <c r="G52" s="11">
        <v>902.32</v>
      </c>
      <c r="H52" s="11">
        <v>902.32</v>
      </c>
      <c r="I52" s="11">
        <v>902.32</v>
      </c>
      <c r="J52" s="17">
        <f t="shared" si="1"/>
        <v>4.5116000000000003E-2</v>
      </c>
    </row>
    <row r="53" spans="1:10" x14ac:dyDescent="0.25">
      <c r="A53" s="10" t="s">
        <v>57</v>
      </c>
      <c r="B53" s="10" t="s">
        <v>57</v>
      </c>
      <c r="C53" s="10" t="s">
        <v>28</v>
      </c>
      <c r="D53" s="10" t="s">
        <v>90</v>
      </c>
      <c r="E53" s="11">
        <v>3000</v>
      </c>
      <c r="F53" s="11">
        <v>4943.88</v>
      </c>
      <c r="G53" s="11">
        <v>1416.13</v>
      </c>
      <c r="H53" s="11">
        <v>1416.13</v>
      </c>
      <c r="I53" s="11">
        <v>1416.13</v>
      </c>
      <c r="J53" s="17">
        <f t="shared" si="1"/>
        <v>0.28644101394046784</v>
      </c>
    </row>
    <row r="54" spans="1:10" x14ac:dyDescent="0.25">
      <c r="A54" s="10" t="s">
        <v>57</v>
      </c>
      <c r="B54" s="10" t="s">
        <v>57</v>
      </c>
      <c r="C54" s="10" t="s">
        <v>29</v>
      </c>
      <c r="D54" s="10" t="s">
        <v>30</v>
      </c>
      <c r="E54" s="11">
        <v>1000</v>
      </c>
      <c r="F54" s="11">
        <v>2000</v>
      </c>
      <c r="G54" s="14">
        <v>0</v>
      </c>
      <c r="H54" s="14">
        <v>0</v>
      </c>
      <c r="I54" s="14">
        <v>0</v>
      </c>
      <c r="J54" s="17">
        <f t="shared" si="1"/>
        <v>0</v>
      </c>
    </row>
    <row r="55" spans="1:10" x14ac:dyDescent="0.25">
      <c r="A55" s="10" t="s">
        <v>57</v>
      </c>
      <c r="B55" s="10" t="s">
        <v>57</v>
      </c>
      <c r="C55" s="10" t="s">
        <v>31</v>
      </c>
      <c r="D55" s="10" t="s">
        <v>91</v>
      </c>
      <c r="E55" s="11">
        <v>19000</v>
      </c>
      <c r="F55" s="11">
        <v>23010</v>
      </c>
      <c r="G55" s="11">
        <v>16490</v>
      </c>
      <c r="H55" s="11">
        <v>16490</v>
      </c>
      <c r="I55" s="11">
        <v>16490</v>
      </c>
      <c r="J55" s="17">
        <f t="shared" si="1"/>
        <v>0.71664493698392007</v>
      </c>
    </row>
    <row r="56" spans="1:10" x14ac:dyDescent="0.25">
      <c r="A56" s="10" t="s">
        <v>57</v>
      </c>
      <c r="B56" s="10" t="s">
        <v>57</v>
      </c>
      <c r="C56" s="10" t="s">
        <v>32</v>
      </c>
      <c r="D56" s="10" t="s">
        <v>160</v>
      </c>
      <c r="E56" s="11">
        <v>3000</v>
      </c>
      <c r="F56" s="11">
        <v>6000</v>
      </c>
      <c r="G56" s="11">
        <v>819.38</v>
      </c>
      <c r="H56" s="11">
        <v>819.38</v>
      </c>
      <c r="I56" s="11">
        <v>819.38</v>
      </c>
      <c r="J56" s="17">
        <f t="shared" si="1"/>
        <v>0.13656333333333334</v>
      </c>
    </row>
    <row r="57" spans="1:10" x14ac:dyDescent="0.25">
      <c r="A57" s="10" t="s">
        <v>57</v>
      </c>
      <c r="B57" s="10" t="s">
        <v>57</v>
      </c>
      <c r="C57" s="10" t="s">
        <v>40</v>
      </c>
      <c r="D57" s="10" t="s">
        <v>92</v>
      </c>
      <c r="E57" s="11">
        <v>4000</v>
      </c>
      <c r="F57" s="11">
        <v>8000</v>
      </c>
      <c r="G57" s="14">
        <v>0</v>
      </c>
      <c r="H57" s="14">
        <v>0</v>
      </c>
      <c r="I57" s="14">
        <v>0</v>
      </c>
      <c r="J57" s="17">
        <f t="shared" si="1"/>
        <v>0</v>
      </c>
    </row>
    <row r="58" spans="1:10" x14ac:dyDescent="0.25">
      <c r="A58" s="10" t="s">
        <v>57</v>
      </c>
      <c r="B58" s="10" t="s">
        <v>57</v>
      </c>
      <c r="C58" s="10" t="s">
        <v>33</v>
      </c>
      <c r="D58" s="10" t="s">
        <v>93</v>
      </c>
      <c r="E58" s="11">
        <v>15000</v>
      </c>
      <c r="F58" s="11">
        <v>29608.1</v>
      </c>
      <c r="G58" s="11">
        <v>133.6</v>
      </c>
      <c r="H58" s="11">
        <v>133.6</v>
      </c>
      <c r="I58" s="11">
        <v>133.6</v>
      </c>
      <c r="J58" s="17">
        <f t="shared" si="1"/>
        <v>4.5122787345354817E-3</v>
      </c>
    </row>
    <row r="59" spans="1:10" x14ac:dyDescent="0.25">
      <c r="A59" s="10" t="s">
        <v>57</v>
      </c>
      <c r="B59" s="10" t="s">
        <v>57</v>
      </c>
      <c r="C59" s="10" t="s">
        <v>35</v>
      </c>
      <c r="D59" s="10" t="s">
        <v>94</v>
      </c>
      <c r="E59" s="11">
        <v>1000</v>
      </c>
      <c r="F59" s="11">
        <v>1000</v>
      </c>
      <c r="G59" s="14">
        <v>0</v>
      </c>
      <c r="H59" s="14">
        <v>0</v>
      </c>
      <c r="I59" s="14">
        <v>0</v>
      </c>
      <c r="J59" s="17">
        <f t="shared" si="1"/>
        <v>0</v>
      </c>
    </row>
    <row r="60" spans="1:10" x14ac:dyDescent="0.25">
      <c r="A60" s="10" t="s">
        <v>57</v>
      </c>
      <c r="B60" s="10" t="s">
        <v>57</v>
      </c>
      <c r="C60" s="10" t="s">
        <v>137</v>
      </c>
      <c r="D60" s="10" t="s">
        <v>138</v>
      </c>
      <c r="E60" s="11">
        <v>1000</v>
      </c>
      <c r="F60" s="11">
        <v>1516</v>
      </c>
      <c r="G60" s="11">
        <v>2057</v>
      </c>
      <c r="H60" s="11">
        <v>2057</v>
      </c>
      <c r="I60" s="11">
        <v>2057</v>
      </c>
      <c r="J60" s="17">
        <f t="shared" si="1"/>
        <v>1.3568601583113455</v>
      </c>
    </row>
    <row r="61" spans="1:10" x14ac:dyDescent="0.25">
      <c r="A61" s="10" t="s">
        <v>57</v>
      </c>
      <c r="B61" s="10" t="s">
        <v>57</v>
      </c>
      <c r="C61" s="10" t="s">
        <v>36</v>
      </c>
      <c r="D61" s="10" t="s">
        <v>95</v>
      </c>
      <c r="E61" s="11">
        <v>20000</v>
      </c>
      <c r="F61" s="11">
        <v>28859.200000000001</v>
      </c>
      <c r="G61" s="11">
        <v>6837.89</v>
      </c>
      <c r="H61" s="11">
        <v>6837.89</v>
      </c>
      <c r="I61" s="11">
        <v>6837.89</v>
      </c>
      <c r="J61" s="17">
        <f t="shared" si="1"/>
        <v>0.23693969340799467</v>
      </c>
    </row>
    <row r="62" spans="1:10" x14ac:dyDescent="0.25">
      <c r="A62" s="10" t="s">
        <v>57</v>
      </c>
      <c r="B62" s="10" t="s">
        <v>57</v>
      </c>
      <c r="C62" s="10" t="s">
        <v>37</v>
      </c>
      <c r="D62" s="10" t="s">
        <v>96</v>
      </c>
      <c r="E62" s="11">
        <v>3000</v>
      </c>
      <c r="F62" s="11">
        <v>6000</v>
      </c>
      <c r="G62" s="11">
        <v>2102.5</v>
      </c>
      <c r="H62" s="11">
        <v>2102.5</v>
      </c>
      <c r="I62" s="11">
        <v>2102.5</v>
      </c>
      <c r="J62" s="17">
        <f t="shared" si="1"/>
        <v>0.35041666666666665</v>
      </c>
    </row>
    <row r="63" spans="1:10" x14ac:dyDescent="0.25">
      <c r="A63" s="10" t="s">
        <v>57</v>
      </c>
      <c r="B63" s="10" t="s">
        <v>57</v>
      </c>
      <c r="C63" s="10" t="s">
        <v>38</v>
      </c>
      <c r="D63" s="10" t="s">
        <v>97</v>
      </c>
      <c r="E63" s="11">
        <v>2000</v>
      </c>
      <c r="F63" s="11">
        <v>3441.85</v>
      </c>
      <c r="G63" s="11">
        <v>1022.6</v>
      </c>
      <c r="H63" s="11">
        <v>1022.6</v>
      </c>
      <c r="I63" s="11">
        <v>1022.6</v>
      </c>
      <c r="J63" s="17">
        <f t="shared" si="1"/>
        <v>0.29710766012464229</v>
      </c>
    </row>
    <row r="64" spans="1:10" x14ac:dyDescent="0.25">
      <c r="A64" s="10" t="s">
        <v>57</v>
      </c>
      <c r="B64" s="10" t="s">
        <v>57</v>
      </c>
      <c r="C64" s="10" t="s">
        <v>161</v>
      </c>
      <c r="D64" s="10" t="s">
        <v>162</v>
      </c>
      <c r="E64" s="11">
        <v>1000</v>
      </c>
      <c r="F64" s="11">
        <v>2000</v>
      </c>
      <c r="G64" s="11">
        <v>300</v>
      </c>
      <c r="H64" s="11">
        <v>300</v>
      </c>
      <c r="I64" s="11">
        <v>300</v>
      </c>
      <c r="J64" s="17">
        <f t="shared" si="1"/>
        <v>0.15</v>
      </c>
    </row>
    <row r="65" spans="1:10" x14ac:dyDescent="0.25">
      <c r="A65" s="10" t="s">
        <v>57</v>
      </c>
      <c r="B65" s="10" t="s">
        <v>57</v>
      </c>
      <c r="C65" s="10" t="s">
        <v>139</v>
      </c>
      <c r="D65" s="10" t="s">
        <v>140</v>
      </c>
      <c r="E65" s="11">
        <v>1000</v>
      </c>
      <c r="F65" s="11">
        <v>2000</v>
      </c>
      <c r="G65" s="14">
        <v>0</v>
      </c>
      <c r="H65" s="14">
        <v>0</v>
      </c>
      <c r="I65" s="14">
        <v>0</v>
      </c>
      <c r="J65" s="17">
        <f t="shared" si="1"/>
        <v>0</v>
      </c>
    </row>
    <row r="66" spans="1:10" x14ac:dyDescent="0.25">
      <c r="A66" s="10" t="s">
        <v>57</v>
      </c>
      <c r="B66" s="10" t="s">
        <v>57</v>
      </c>
      <c r="C66" s="10" t="s">
        <v>39</v>
      </c>
      <c r="D66" s="10" t="s">
        <v>98</v>
      </c>
      <c r="E66" s="11">
        <v>20000</v>
      </c>
      <c r="F66" s="11">
        <v>32124.55</v>
      </c>
      <c r="G66" s="11">
        <v>11868.51</v>
      </c>
      <c r="H66" s="11">
        <v>11868.51</v>
      </c>
      <c r="I66" s="11">
        <v>11624.31</v>
      </c>
      <c r="J66" s="17">
        <f t="shared" si="1"/>
        <v>0.36185129441501901</v>
      </c>
    </row>
    <row r="67" spans="1:10" x14ac:dyDescent="0.25">
      <c r="A67" s="10" t="s">
        <v>57</v>
      </c>
      <c r="B67" s="10" t="s">
        <v>57</v>
      </c>
      <c r="C67" s="10" t="s">
        <v>99</v>
      </c>
      <c r="D67" s="10" t="s">
        <v>100</v>
      </c>
      <c r="E67" s="11">
        <v>8000</v>
      </c>
      <c r="F67" s="11">
        <v>20046.11</v>
      </c>
      <c r="G67" s="11">
        <v>646.04</v>
      </c>
      <c r="H67" s="11">
        <v>646.04</v>
      </c>
      <c r="I67" s="11">
        <v>646.04</v>
      </c>
      <c r="J67" s="17">
        <f t="shared" si="1"/>
        <v>3.222769903986359E-2</v>
      </c>
    </row>
    <row r="68" spans="1:10" x14ac:dyDescent="0.25">
      <c r="A68" s="10" t="s">
        <v>57</v>
      </c>
      <c r="B68" s="10" t="s">
        <v>57</v>
      </c>
      <c r="C68" s="10" t="s">
        <v>34</v>
      </c>
      <c r="D68" s="10" t="s">
        <v>101</v>
      </c>
      <c r="E68" s="11">
        <v>1000</v>
      </c>
      <c r="F68" s="11">
        <v>1928.13</v>
      </c>
      <c r="G68" s="11">
        <v>1382.47</v>
      </c>
      <c r="H68" s="11">
        <v>1382.47</v>
      </c>
      <c r="I68" s="11">
        <v>1382.47</v>
      </c>
      <c r="J68" s="17">
        <f t="shared" si="1"/>
        <v>0.71700040972341073</v>
      </c>
    </row>
    <row r="69" spans="1:10" x14ac:dyDescent="0.25">
      <c r="A69" s="10" t="s">
        <v>57</v>
      </c>
      <c r="B69" s="10" t="s">
        <v>57</v>
      </c>
      <c r="C69" s="10" t="s">
        <v>44</v>
      </c>
      <c r="D69" s="10" t="s">
        <v>45</v>
      </c>
      <c r="E69" s="11">
        <v>87681.21</v>
      </c>
      <c r="F69" s="11">
        <v>104374.14</v>
      </c>
      <c r="G69" s="11">
        <v>72821.91</v>
      </c>
      <c r="H69" s="11">
        <v>72821.91</v>
      </c>
      <c r="I69" s="11">
        <v>72821.820000000007</v>
      </c>
      <c r="J69" s="17">
        <f t="shared" si="1"/>
        <v>0.69769983254472812</v>
      </c>
    </row>
    <row r="70" spans="1:10" x14ac:dyDescent="0.25">
      <c r="A70" s="10" t="s">
        <v>57</v>
      </c>
      <c r="B70" s="10" t="s">
        <v>57</v>
      </c>
      <c r="C70" s="10" t="s">
        <v>41</v>
      </c>
      <c r="D70" s="10" t="s">
        <v>42</v>
      </c>
      <c r="E70" s="11">
        <v>221133.85</v>
      </c>
      <c r="F70" s="11">
        <v>251222.14</v>
      </c>
      <c r="G70" s="11">
        <v>201323.77</v>
      </c>
      <c r="H70" s="11">
        <v>201323.77</v>
      </c>
      <c r="I70" s="11">
        <v>201323.77</v>
      </c>
      <c r="J70" s="17">
        <f t="shared" si="1"/>
        <v>0.80137749801828762</v>
      </c>
    </row>
    <row r="71" spans="1:10" x14ac:dyDescent="0.25">
      <c r="A71" s="10" t="s">
        <v>57</v>
      </c>
      <c r="B71" s="10" t="s">
        <v>57</v>
      </c>
      <c r="C71" s="10" t="s">
        <v>46</v>
      </c>
      <c r="D71" s="10" t="s">
        <v>47</v>
      </c>
      <c r="E71" s="11">
        <v>10000</v>
      </c>
      <c r="F71" s="11">
        <v>20000</v>
      </c>
      <c r="G71" s="14">
        <v>0</v>
      </c>
      <c r="H71" s="14">
        <v>0</v>
      </c>
      <c r="I71" s="14">
        <v>0</v>
      </c>
      <c r="J71" s="17">
        <f t="shared" si="1"/>
        <v>0</v>
      </c>
    </row>
    <row r="72" spans="1:10" x14ac:dyDescent="0.25">
      <c r="A72" s="10" t="s">
        <v>57</v>
      </c>
      <c r="B72" s="10" t="s">
        <v>57</v>
      </c>
      <c r="C72" s="10" t="s">
        <v>43</v>
      </c>
      <c r="D72" s="10" t="s">
        <v>102</v>
      </c>
      <c r="E72" s="11">
        <v>10000</v>
      </c>
      <c r="F72" s="11">
        <v>10000</v>
      </c>
      <c r="G72" s="11">
        <v>1189.51</v>
      </c>
      <c r="H72" s="11">
        <v>1189.51</v>
      </c>
      <c r="I72" s="11">
        <v>1189.51</v>
      </c>
      <c r="J72" s="17">
        <f t="shared" si="1"/>
        <v>0.118951</v>
      </c>
    </row>
    <row r="73" spans="1:10" x14ac:dyDescent="0.25">
      <c r="A73" s="10" t="s">
        <v>57</v>
      </c>
      <c r="B73" s="10" t="s">
        <v>57</v>
      </c>
      <c r="C73" s="10" t="s">
        <v>163</v>
      </c>
      <c r="D73" s="10" t="s">
        <v>164</v>
      </c>
      <c r="E73" s="11">
        <v>10000</v>
      </c>
      <c r="F73" s="11">
        <v>20000</v>
      </c>
      <c r="G73" s="11">
        <v>64302.35</v>
      </c>
      <c r="H73" s="11">
        <v>64302.35</v>
      </c>
      <c r="I73" s="11">
        <v>64302.35</v>
      </c>
      <c r="J73" s="17">
        <f t="shared" si="1"/>
        <v>3.2151174999999999</v>
      </c>
    </row>
    <row r="74" spans="1:10" x14ac:dyDescent="0.25">
      <c r="A74" s="10" t="s">
        <v>57</v>
      </c>
      <c r="B74" s="10" t="s">
        <v>57</v>
      </c>
      <c r="C74" s="10" t="s">
        <v>48</v>
      </c>
      <c r="D74" s="10" t="s">
        <v>103</v>
      </c>
      <c r="E74" s="11">
        <v>25000</v>
      </c>
      <c r="F74" s="11">
        <v>26043.49</v>
      </c>
      <c r="G74" s="11">
        <v>11099.58</v>
      </c>
      <c r="H74" s="11">
        <v>11099.58</v>
      </c>
      <c r="I74" s="11">
        <v>10033.56</v>
      </c>
      <c r="J74" s="17">
        <f t="shared" si="1"/>
        <v>0.38526172951474624</v>
      </c>
    </row>
    <row r="75" spans="1:10" x14ac:dyDescent="0.25">
      <c r="A75" s="10" t="s">
        <v>57</v>
      </c>
      <c r="B75" s="10" t="s">
        <v>57</v>
      </c>
      <c r="C75" s="10" t="s">
        <v>49</v>
      </c>
      <c r="D75" s="10" t="s">
        <v>104</v>
      </c>
      <c r="E75" s="11">
        <v>15000</v>
      </c>
      <c r="F75" s="11">
        <v>25876.26</v>
      </c>
      <c r="G75" s="14">
        <v>0</v>
      </c>
      <c r="H75" s="14">
        <v>0</v>
      </c>
      <c r="I75" s="14">
        <v>0</v>
      </c>
      <c r="J75" s="17">
        <f t="shared" si="1"/>
        <v>0</v>
      </c>
    </row>
    <row r="76" spans="1:10" x14ac:dyDescent="0.25">
      <c r="A76" s="10" t="s">
        <v>57</v>
      </c>
      <c r="B76" s="10" t="s">
        <v>57</v>
      </c>
      <c r="C76" s="10" t="s">
        <v>141</v>
      </c>
      <c r="D76" s="10" t="s">
        <v>142</v>
      </c>
      <c r="E76" s="11">
        <v>97507.98</v>
      </c>
      <c r="F76" s="11">
        <v>194611.36</v>
      </c>
      <c r="G76" s="11">
        <v>200611.36</v>
      </c>
      <c r="H76" s="11">
        <v>200611.36</v>
      </c>
      <c r="I76" s="11">
        <v>200611.36</v>
      </c>
      <c r="J76" s="17">
        <f t="shared" si="1"/>
        <v>1.0308306770992197</v>
      </c>
    </row>
    <row r="77" spans="1:10" x14ac:dyDescent="0.25">
      <c r="A77" s="10" t="s">
        <v>57</v>
      </c>
      <c r="B77" s="10" t="s">
        <v>57</v>
      </c>
      <c r="C77" s="10" t="s">
        <v>143</v>
      </c>
      <c r="D77" s="10" t="s">
        <v>144</v>
      </c>
      <c r="E77" s="11">
        <v>1000</v>
      </c>
      <c r="F77" s="11">
        <v>1000</v>
      </c>
      <c r="G77" s="14">
        <v>0</v>
      </c>
      <c r="H77" s="14">
        <v>0</v>
      </c>
      <c r="I77" s="14">
        <v>0</v>
      </c>
      <c r="J77" s="17">
        <f t="shared" si="1"/>
        <v>0</v>
      </c>
    </row>
    <row r="78" spans="1:10" x14ac:dyDescent="0.25">
      <c r="A78" s="10" t="s">
        <v>57</v>
      </c>
      <c r="B78" s="10" t="s">
        <v>57</v>
      </c>
      <c r="C78" s="10" t="s">
        <v>145</v>
      </c>
      <c r="D78" s="10" t="s">
        <v>146</v>
      </c>
      <c r="E78" s="11">
        <v>5000</v>
      </c>
      <c r="F78" s="11">
        <v>5000</v>
      </c>
      <c r="G78" s="14">
        <v>0</v>
      </c>
      <c r="H78" s="14">
        <v>0</v>
      </c>
      <c r="I78" s="14">
        <v>0</v>
      </c>
      <c r="J78" s="17">
        <f t="shared" si="1"/>
        <v>0</v>
      </c>
    </row>
    <row r="79" spans="1:10" x14ac:dyDescent="0.25">
      <c r="A79" s="10" t="s">
        <v>57</v>
      </c>
      <c r="B79" s="10" t="s">
        <v>57</v>
      </c>
      <c r="C79" s="12" t="s">
        <v>65</v>
      </c>
      <c r="D79" s="12" t="s">
        <v>57</v>
      </c>
      <c r="E79" s="13">
        <v>733800.65</v>
      </c>
      <c r="F79" s="13">
        <v>1067877.32</v>
      </c>
      <c r="G79" s="13">
        <v>674013.66</v>
      </c>
      <c r="H79" s="13">
        <v>674013.66</v>
      </c>
      <c r="I79" s="13">
        <v>669089.93999999994</v>
      </c>
      <c r="J79" s="22">
        <f t="shared" si="1"/>
        <v>0.62656068020997013</v>
      </c>
    </row>
    <row r="80" spans="1:10" x14ac:dyDescent="0.25">
      <c r="A80" s="10" t="s">
        <v>57</v>
      </c>
      <c r="B80" s="10" t="s">
        <v>105</v>
      </c>
      <c r="C80" s="10" t="s">
        <v>50</v>
      </c>
      <c r="D80" s="10" t="s">
        <v>106</v>
      </c>
      <c r="E80" s="11">
        <v>20000</v>
      </c>
      <c r="F80" s="11">
        <v>34746.07</v>
      </c>
      <c r="G80" s="11">
        <v>12223.21</v>
      </c>
      <c r="H80" s="11">
        <v>12223.21</v>
      </c>
      <c r="I80" s="11">
        <v>12223.21</v>
      </c>
      <c r="J80" s="24">
        <f t="shared" si="1"/>
        <v>0.35178683517301379</v>
      </c>
    </row>
    <row r="81" spans="1:10" x14ac:dyDescent="0.25">
      <c r="A81" s="10" t="s">
        <v>57</v>
      </c>
      <c r="B81" s="10" t="s">
        <v>57</v>
      </c>
      <c r="C81" s="10" t="s">
        <v>165</v>
      </c>
      <c r="D81" s="10" t="s">
        <v>166</v>
      </c>
      <c r="E81" s="11">
        <v>49499.28</v>
      </c>
      <c r="F81" s="11">
        <v>62557.02</v>
      </c>
      <c r="G81" s="11">
        <v>52474.8</v>
      </c>
      <c r="H81" s="11">
        <v>52474.8</v>
      </c>
      <c r="I81" s="11">
        <v>39646.25</v>
      </c>
      <c r="J81" s="17">
        <f t="shared" si="1"/>
        <v>0.6337618064287589</v>
      </c>
    </row>
    <row r="82" spans="1:10" x14ac:dyDescent="0.25">
      <c r="A82" s="10" t="s">
        <v>57</v>
      </c>
      <c r="B82" s="10" t="s">
        <v>57</v>
      </c>
      <c r="C82" s="12" t="s">
        <v>65</v>
      </c>
      <c r="D82" s="12" t="s">
        <v>57</v>
      </c>
      <c r="E82" s="13">
        <v>69499.28</v>
      </c>
      <c r="F82" s="13">
        <v>97303.09</v>
      </c>
      <c r="G82" s="13">
        <v>64698.01</v>
      </c>
      <c r="H82" s="13">
        <v>64698.01</v>
      </c>
      <c r="I82" s="13">
        <v>51869.46</v>
      </c>
      <c r="J82" s="22">
        <f t="shared" ref="J82:J109" si="2">I82/F82</f>
        <v>0.53307104635628733</v>
      </c>
    </row>
    <row r="83" spans="1:10" x14ac:dyDescent="0.25">
      <c r="A83" s="10" t="s">
        <v>57</v>
      </c>
      <c r="B83" s="10" t="s">
        <v>107</v>
      </c>
      <c r="C83" s="10" t="s">
        <v>51</v>
      </c>
      <c r="D83" s="10" t="s">
        <v>108</v>
      </c>
      <c r="E83" s="11">
        <v>1000</v>
      </c>
      <c r="F83" s="11">
        <v>2000</v>
      </c>
      <c r="G83" s="14">
        <v>0</v>
      </c>
      <c r="H83" s="14">
        <v>0</v>
      </c>
      <c r="I83" s="14">
        <v>0</v>
      </c>
      <c r="J83" s="24">
        <f t="shared" si="2"/>
        <v>0</v>
      </c>
    </row>
    <row r="84" spans="1:10" x14ac:dyDescent="0.25">
      <c r="A84" s="10" t="s">
        <v>57</v>
      </c>
      <c r="B84" s="10" t="s">
        <v>57</v>
      </c>
      <c r="C84" s="12" t="s">
        <v>65</v>
      </c>
      <c r="D84" s="12" t="s">
        <v>57</v>
      </c>
      <c r="E84" s="13">
        <v>1000</v>
      </c>
      <c r="F84" s="13">
        <v>2000</v>
      </c>
      <c r="G84" s="15">
        <v>0</v>
      </c>
      <c r="H84" s="15">
        <v>0</v>
      </c>
      <c r="I84" s="15">
        <v>0</v>
      </c>
      <c r="J84" s="23">
        <f t="shared" si="2"/>
        <v>0</v>
      </c>
    </row>
    <row r="85" spans="1:10" x14ac:dyDescent="0.25">
      <c r="A85" s="10" t="s">
        <v>57</v>
      </c>
      <c r="B85" s="12" t="s">
        <v>65</v>
      </c>
      <c r="C85" s="12" t="s">
        <v>57</v>
      </c>
      <c r="D85" s="12" t="s">
        <v>57</v>
      </c>
      <c r="E85" s="13">
        <v>1119105.33</v>
      </c>
      <c r="F85" s="13">
        <v>1576654.02</v>
      </c>
      <c r="G85" s="13">
        <v>849647.37</v>
      </c>
      <c r="H85" s="13">
        <v>849647.37</v>
      </c>
      <c r="I85" s="13">
        <v>819163.16</v>
      </c>
      <c r="J85" s="20">
        <f t="shared" si="2"/>
        <v>0.5195579687165609</v>
      </c>
    </row>
    <row r="86" spans="1:10" x14ac:dyDescent="0.25">
      <c r="A86" s="10" t="s">
        <v>147</v>
      </c>
      <c r="B86" s="10" t="s">
        <v>148</v>
      </c>
      <c r="C86" s="10" t="s">
        <v>149</v>
      </c>
      <c r="D86" s="10" t="s">
        <v>150</v>
      </c>
      <c r="E86" s="11">
        <v>20000</v>
      </c>
      <c r="F86" s="11">
        <v>40000</v>
      </c>
      <c r="G86" s="14">
        <v>0</v>
      </c>
      <c r="H86" s="14">
        <v>0</v>
      </c>
      <c r="I86" s="14">
        <v>0</v>
      </c>
      <c r="J86" s="24">
        <f t="shared" si="2"/>
        <v>0</v>
      </c>
    </row>
    <row r="87" spans="1:10" x14ac:dyDescent="0.25">
      <c r="A87" s="10" t="s">
        <v>57</v>
      </c>
      <c r="B87" s="10" t="s">
        <v>57</v>
      </c>
      <c r="C87" s="10" t="s">
        <v>151</v>
      </c>
      <c r="D87" s="10" t="s">
        <v>152</v>
      </c>
      <c r="E87" s="11">
        <v>17250</v>
      </c>
      <c r="F87" s="11">
        <v>34500</v>
      </c>
      <c r="G87" s="14">
        <v>0</v>
      </c>
      <c r="H87" s="14">
        <v>0</v>
      </c>
      <c r="I87" s="14">
        <v>0</v>
      </c>
      <c r="J87" s="17">
        <f t="shared" si="2"/>
        <v>0</v>
      </c>
    </row>
    <row r="88" spans="1:10" x14ac:dyDescent="0.25">
      <c r="A88" s="10" t="s">
        <v>57</v>
      </c>
      <c r="B88" s="10" t="s">
        <v>57</v>
      </c>
      <c r="C88" s="10" t="s">
        <v>153</v>
      </c>
      <c r="D88" s="10" t="s">
        <v>140</v>
      </c>
      <c r="E88" s="11">
        <v>12750</v>
      </c>
      <c r="F88" s="11">
        <v>25500</v>
      </c>
      <c r="G88" s="14">
        <v>0</v>
      </c>
      <c r="H88" s="14">
        <v>0</v>
      </c>
      <c r="I88" s="14">
        <v>0</v>
      </c>
      <c r="J88" s="17">
        <f t="shared" si="2"/>
        <v>0</v>
      </c>
    </row>
    <row r="89" spans="1:10" x14ac:dyDescent="0.25">
      <c r="A89" s="10" t="s">
        <v>57</v>
      </c>
      <c r="B89" s="10" t="s">
        <v>57</v>
      </c>
      <c r="C89" s="12" t="s">
        <v>65</v>
      </c>
      <c r="D89" s="12" t="s">
        <v>57</v>
      </c>
      <c r="E89" s="13">
        <v>50000</v>
      </c>
      <c r="F89" s="13">
        <v>100000</v>
      </c>
      <c r="G89" s="15">
        <v>0</v>
      </c>
      <c r="H89" s="15">
        <v>0</v>
      </c>
      <c r="I89" s="15">
        <v>0</v>
      </c>
      <c r="J89" s="17">
        <f t="shared" si="2"/>
        <v>0</v>
      </c>
    </row>
    <row r="90" spans="1:10" x14ac:dyDescent="0.25">
      <c r="A90" s="10" t="s">
        <v>57</v>
      </c>
      <c r="B90" s="12" t="s">
        <v>65</v>
      </c>
      <c r="C90" s="12" t="s">
        <v>57</v>
      </c>
      <c r="D90" s="12" t="s">
        <v>57</v>
      </c>
      <c r="E90" s="13">
        <v>50000</v>
      </c>
      <c r="F90" s="13">
        <v>100000</v>
      </c>
      <c r="G90" s="15">
        <v>0</v>
      </c>
      <c r="H90" s="15">
        <v>0</v>
      </c>
      <c r="I90" s="15">
        <v>0</v>
      </c>
      <c r="J90" s="21">
        <f t="shared" si="2"/>
        <v>0</v>
      </c>
    </row>
    <row r="91" spans="1:10" x14ac:dyDescent="0.25">
      <c r="A91" s="10" t="s">
        <v>109</v>
      </c>
      <c r="B91" s="10" t="s">
        <v>110</v>
      </c>
      <c r="C91" s="10" t="s">
        <v>52</v>
      </c>
      <c r="D91" s="10" t="s">
        <v>111</v>
      </c>
      <c r="E91" s="11">
        <v>5000</v>
      </c>
      <c r="F91" s="11">
        <v>10000</v>
      </c>
      <c r="G91" s="11">
        <v>23824.9</v>
      </c>
      <c r="H91" s="11">
        <v>23824.9</v>
      </c>
      <c r="I91" s="11">
        <v>23824.9</v>
      </c>
      <c r="J91" s="24">
        <f t="shared" si="2"/>
        <v>2.3824900000000002</v>
      </c>
    </row>
    <row r="92" spans="1:10" x14ac:dyDescent="0.25">
      <c r="A92" s="10" t="s">
        <v>57</v>
      </c>
      <c r="B92" s="10" t="s">
        <v>57</v>
      </c>
      <c r="C92" s="12" t="s">
        <v>65</v>
      </c>
      <c r="D92" s="12" t="s">
        <v>57</v>
      </c>
      <c r="E92" s="13">
        <v>5000</v>
      </c>
      <c r="F92" s="13">
        <v>10000</v>
      </c>
      <c r="G92" s="13">
        <v>23824.9</v>
      </c>
      <c r="H92" s="13">
        <v>23824.9</v>
      </c>
      <c r="I92" s="13">
        <v>23824.9</v>
      </c>
      <c r="J92" s="22">
        <f t="shared" si="2"/>
        <v>2.3824900000000002</v>
      </c>
    </row>
    <row r="93" spans="1:10" x14ac:dyDescent="0.25">
      <c r="A93" s="10" t="s">
        <v>57</v>
      </c>
      <c r="B93" s="10" t="s">
        <v>112</v>
      </c>
      <c r="C93" s="10" t="s">
        <v>53</v>
      </c>
      <c r="D93" s="10" t="s">
        <v>113</v>
      </c>
      <c r="E93" s="11">
        <v>6000</v>
      </c>
      <c r="F93" s="11">
        <v>12000</v>
      </c>
      <c r="G93" s="14">
        <v>0</v>
      </c>
      <c r="H93" s="14">
        <v>0</v>
      </c>
      <c r="I93" s="14">
        <v>0</v>
      </c>
      <c r="J93" s="24">
        <f t="shared" si="2"/>
        <v>0</v>
      </c>
    </row>
    <row r="94" spans="1:10" x14ac:dyDescent="0.25">
      <c r="A94" s="10" t="s">
        <v>57</v>
      </c>
      <c r="B94" s="10" t="s">
        <v>57</v>
      </c>
      <c r="C94" s="12" t="s">
        <v>65</v>
      </c>
      <c r="D94" s="12" t="s">
        <v>57</v>
      </c>
      <c r="E94" s="13">
        <v>6000</v>
      </c>
      <c r="F94" s="13">
        <v>12000</v>
      </c>
      <c r="G94" s="15">
        <v>0</v>
      </c>
      <c r="H94" s="15">
        <v>0</v>
      </c>
      <c r="I94" s="15">
        <v>0</v>
      </c>
      <c r="J94" s="23">
        <f t="shared" si="2"/>
        <v>0</v>
      </c>
    </row>
    <row r="95" spans="1:10" x14ac:dyDescent="0.25">
      <c r="A95" s="10" t="s">
        <v>57</v>
      </c>
      <c r="B95" s="10" t="s">
        <v>114</v>
      </c>
      <c r="C95" s="10" t="s">
        <v>54</v>
      </c>
      <c r="D95" s="10" t="s">
        <v>115</v>
      </c>
      <c r="E95" s="11">
        <v>8000</v>
      </c>
      <c r="F95" s="11">
        <v>16000</v>
      </c>
      <c r="G95" s="11">
        <v>580.55999999999995</v>
      </c>
      <c r="H95" s="11">
        <v>580.55999999999995</v>
      </c>
      <c r="I95" s="11">
        <v>580.55999999999995</v>
      </c>
      <c r="J95" s="24">
        <f t="shared" si="2"/>
        <v>3.6284999999999998E-2</v>
      </c>
    </row>
    <row r="96" spans="1:10" x14ac:dyDescent="0.25">
      <c r="A96" s="10" t="s">
        <v>57</v>
      </c>
      <c r="B96" s="10" t="s">
        <v>57</v>
      </c>
      <c r="C96" s="12" t="s">
        <v>65</v>
      </c>
      <c r="D96" s="12" t="s">
        <v>57</v>
      </c>
      <c r="E96" s="13">
        <v>8000</v>
      </c>
      <c r="F96" s="13">
        <v>16000</v>
      </c>
      <c r="G96" s="13">
        <v>580.55999999999995</v>
      </c>
      <c r="H96" s="13">
        <v>580.55999999999995</v>
      </c>
      <c r="I96" s="13">
        <v>580.55999999999995</v>
      </c>
      <c r="J96" s="22">
        <f t="shared" si="2"/>
        <v>3.6284999999999998E-2</v>
      </c>
    </row>
    <row r="97" spans="1:10" x14ac:dyDescent="0.25">
      <c r="A97" s="10" t="s">
        <v>57</v>
      </c>
      <c r="B97" s="10" t="s">
        <v>116</v>
      </c>
      <c r="C97" s="10" t="s">
        <v>55</v>
      </c>
      <c r="D97" s="10" t="s">
        <v>117</v>
      </c>
      <c r="E97" s="11">
        <v>10000</v>
      </c>
      <c r="F97" s="11">
        <v>13962.98</v>
      </c>
      <c r="G97" s="11">
        <v>17002.37</v>
      </c>
      <c r="H97" s="11">
        <v>17002.37</v>
      </c>
      <c r="I97" s="11">
        <v>17002.37</v>
      </c>
      <c r="J97" s="24">
        <f t="shared" si="2"/>
        <v>1.217674880290597</v>
      </c>
    </row>
    <row r="98" spans="1:10" x14ac:dyDescent="0.25">
      <c r="A98" s="10" t="s">
        <v>57</v>
      </c>
      <c r="B98" s="10" t="s">
        <v>57</v>
      </c>
      <c r="C98" s="10" t="s">
        <v>154</v>
      </c>
      <c r="D98" s="10" t="s">
        <v>155</v>
      </c>
      <c r="E98" s="14">
        <v>0</v>
      </c>
      <c r="F98" s="14">
        <v>0</v>
      </c>
      <c r="G98" s="11">
        <v>292.94</v>
      </c>
      <c r="H98" s="11">
        <v>292.94</v>
      </c>
      <c r="I98" s="11">
        <v>292.94</v>
      </c>
      <c r="J98" s="17" t="s">
        <v>167</v>
      </c>
    </row>
    <row r="99" spans="1:10" x14ac:dyDescent="0.25">
      <c r="A99" s="10" t="s">
        <v>57</v>
      </c>
      <c r="B99" s="10" t="s">
        <v>57</v>
      </c>
      <c r="C99" s="12" t="s">
        <v>65</v>
      </c>
      <c r="D99" s="12" t="s">
        <v>57</v>
      </c>
      <c r="E99" s="13">
        <v>10000</v>
      </c>
      <c r="F99" s="13">
        <v>13962.98</v>
      </c>
      <c r="G99" s="13">
        <v>17295.310000000001</v>
      </c>
      <c r="H99" s="13">
        <v>17295.310000000001</v>
      </c>
      <c r="I99" s="13">
        <v>17295.310000000001</v>
      </c>
      <c r="J99" s="22">
        <f t="shared" si="2"/>
        <v>1.2386546424903568</v>
      </c>
    </row>
    <row r="100" spans="1:10" x14ac:dyDescent="0.25">
      <c r="A100" s="10" t="s">
        <v>57</v>
      </c>
      <c r="B100" s="10" t="s">
        <v>174</v>
      </c>
      <c r="C100" s="10" t="s">
        <v>175</v>
      </c>
      <c r="D100" s="10" t="s">
        <v>173</v>
      </c>
      <c r="E100" s="14">
        <v>0</v>
      </c>
      <c r="F100" s="14">
        <v>0</v>
      </c>
      <c r="G100" s="14">
        <v>0</v>
      </c>
      <c r="H100" s="14">
        <v>0</v>
      </c>
      <c r="I100" s="14">
        <v>0</v>
      </c>
      <c r="J100" s="24" t="s">
        <v>167</v>
      </c>
    </row>
    <row r="101" spans="1:10" x14ac:dyDescent="0.25">
      <c r="A101" s="10" t="s">
        <v>57</v>
      </c>
      <c r="B101" s="10" t="s">
        <v>57</v>
      </c>
      <c r="C101" s="12" t="s">
        <v>65</v>
      </c>
      <c r="D101" s="12" t="s">
        <v>57</v>
      </c>
      <c r="E101" s="15">
        <v>0</v>
      </c>
      <c r="F101" s="15">
        <v>0</v>
      </c>
      <c r="G101" s="15">
        <v>0</v>
      </c>
      <c r="H101" s="15">
        <v>0</v>
      </c>
      <c r="I101" s="15">
        <v>0</v>
      </c>
      <c r="J101" s="22" t="s">
        <v>167</v>
      </c>
    </row>
    <row r="102" spans="1:10" x14ac:dyDescent="0.25">
      <c r="A102" s="10" t="s">
        <v>57</v>
      </c>
      <c r="B102" s="10" t="s">
        <v>169</v>
      </c>
      <c r="C102" s="10" t="s">
        <v>156</v>
      </c>
      <c r="D102" s="10" t="s">
        <v>157</v>
      </c>
      <c r="E102" s="11">
        <v>5000</v>
      </c>
      <c r="F102" s="11">
        <v>10000</v>
      </c>
      <c r="G102" s="11">
        <v>14214.3</v>
      </c>
      <c r="H102" s="11">
        <v>14214.3</v>
      </c>
      <c r="I102" s="11">
        <v>14214.3</v>
      </c>
      <c r="J102" s="24">
        <f t="shared" si="2"/>
        <v>1.42143</v>
      </c>
    </row>
    <row r="103" spans="1:10" x14ac:dyDescent="0.25">
      <c r="A103" s="10" t="s">
        <v>57</v>
      </c>
      <c r="B103" s="10" t="s">
        <v>57</v>
      </c>
      <c r="C103" s="12" t="s">
        <v>65</v>
      </c>
      <c r="D103" s="12" t="s">
        <v>57</v>
      </c>
      <c r="E103" s="13">
        <v>5000</v>
      </c>
      <c r="F103" s="13">
        <v>10000</v>
      </c>
      <c r="G103" s="13">
        <v>14214.3</v>
      </c>
      <c r="H103" s="13">
        <v>14214.3</v>
      </c>
      <c r="I103" s="13">
        <v>14214.3</v>
      </c>
      <c r="J103" s="22">
        <f t="shared" si="2"/>
        <v>1.42143</v>
      </c>
    </row>
    <row r="104" spans="1:10" x14ac:dyDescent="0.25">
      <c r="A104" s="10" t="s">
        <v>57</v>
      </c>
      <c r="B104" s="10" t="s">
        <v>118</v>
      </c>
      <c r="C104" s="10" t="s">
        <v>56</v>
      </c>
      <c r="D104" s="10" t="s">
        <v>119</v>
      </c>
      <c r="E104" s="11">
        <v>1000</v>
      </c>
      <c r="F104" s="11">
        <v>2000</v>
      </c>
      <c r="G104" s="14">
        <v>0</v>
      </c>
      <c r="H104" s="14">
        <v>0</v>
      </c>
      <c r="I104" s="14">
        <v>0</v>
      </c>
      <c r="J104" s="24">
        <f t="shared" si="2"/>
        <v>0</v>
      </c>
    </row>
    <row r="105" spans="1:10" x14ac:dyDescent="0.25">
      <c r="A105" s="10" t="s">
        <v>57</v>
      </c>
      <c r="B105" s="10" t="s">
        <v>57</v>
      </c>
      <c r="C105" s="10" t="s">
        <v>158</v>
      </c>
      <c r="D105" s="10" t="s">
        <v>159</v>
      </c>
      <c r="E105" s="11">
        <v>60000</v>
      </c>
      <c r="F105" s="11">
        <v>120000</v>
      </c>
      <c r="G105" s="14">
        <v>0</v>
      </c>
      <c r="H105" s="14">
        <v>0</v>
      </c>
      <c r="I105" s="14">
        <v>0</v>
      </c>
      <c r="J105" s="17">
        <f t="shared" si="2"/>
        <v>0</v>
      </c>
    </row>
    <row r="106" spans="1:10" x14ac:dyDescent="0.25">
      <c r="A106" s="10" t="s">
        <v>57</v>
      </c>
      <c r="B106" s="10" t="s">
        <v>57</v>
      </c>
      <c r="C106" s="12" t="s">
        <v>65</v>
      </c>
      <c r="D106" s="12" t="s">
        <v>57</v>
      </c>
      <c r="E106" s="13">
        <v>61000</v>
      </c>
      <c r="F106" s="13">
        <v>122000</v>
      </c>
      <c r="G106" s="15">
        <v>0</v>
      </c>
      <c r="H106" s="15">
        <v>0</v>
      </c>
      <c r="I106" s="15">
        <v>0</v>
      </c>
      <c r="J106" s="22">
        <f t="shared" si="2"/>
        <v>0</v>
      </c>
    </row>
    <row r="107" spans="1:10" x14ac:dyDescent="0.25">
      <c r="A107" s="10" t="s">
        <v>57</v>
      </c>
      <c r="B107" s="12" t="s">
        <v>65</v>
      </c>
      <c r="C107" s="12" t="s">
        <v>57</v>
      </c>
      <c r="D107" s="12" t="s">
        <v>57</v>
      </c>
      <c r="E107" s="13">
        <v>95000</v>
      </c>
      <c r="F107" s="13">
        <v>183962.98</v>
      </c>
      <c r="G107" s="13">
        <v>55915.07</v>
      </c>
      <c r="H107" s="13">
        <v>55915.07</v>
      </c>
      <c r="I107" s="13">
        <v>55915.07</v>
      </c>
      <c r="J107" s="20">
        <f t="shared" si="2"/>
        <v>0.30394740289595218</v>
      </c>
    </row>
    <row r="108" spans="1:10" x14ac:dyDescent="0.25">
      <c r="A108" s="12" t="s">
        <v>65</v>
      </c>
      <c r="B108" s="12" t="s">
        <v>57</v>
      </c>
      <c r="C108" s="12" t="s">
        <v>57</v>
      </c>
      <c r="D108" s="12" t="s">
        <v>57</v>
      </c>
      <c r="E108" s="13">
        <v>6957216.5599999996</v>
      </c>
      <c r="F108" s="13">
        <v>10677634.050000001</v>
      </c>
      <c r="G108" s="13">
        <v>6352870.71</v>
      </c>
      <c r="H108" s="13">
        <v>6352870.71</v>
      </c>
      <c r="I108" s="13">
        <v>6322386.5</v>
      </c>
      <c r="J108" s="20">
        <f t="shared" si="2"/>
        <v>0.5921149264335388</v>
      </c>
    </row>
    <row r="109" spans="1:10" x14ac:dyDescent="0.25">
      <c r="A109" s="12" t="s">
        <v>57</v>
      </c>
      <c r="B109" s="12" t="s">
        <v>57</v>
      </c>
      <c r="C109" s="12" t="s">
        <v>57</v>
      </c>
      <c r="D109" s="12" t="s">
        <v>57</v>
      </c>
      <c r="E109" s="13">
        <v>6957216.5599999996</v>
      </c>
      <c r="F109" s="13">
        <v>10677634.050000001</v>
      </c>
      <c r="G109" s="13">
        <v>6352870.71</v>
      </c>
      <c r="H109" s="13">
        <v>6352870.71</v>
      </c>
      <c r="I109" s="13">
        <v>6322386.5</v>
      </c>
      <c r="J109" s="20">
        <f t="shared" si="2"/>
        <v>0.5921149264335388</v>
      </c>
    </row>
  </sheetData>
  <mergeCells count="2">
    <mergeCell ref="A6:J6"/>
    <mergeCell ref="A7:J7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4" fitToHeight="3" orientation="landscape" horizontalDpi="1200" verticalDpi="1200" r:id="rId1"/>
  <ignoredErrors>
    <ignoredError sqref="A11:D109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1</vt:i4>
      </vt:variant>
      <vt:variant>
        <vt:lpstr>Intervals amb nom</vt:lpstr>
      </vt:variant>
      <vt:variant>
        <vt:i4>1</vt:i4>
      </vt:variant>
    </vt:vector>
  </HeadingPairs>
  <TitlesOfParts>
    <vt:vector size="2" baseType="lpstr">
      <vt:lpstr>4t trimestre 2024</vt:lpstr>
      <vt:lpstr>'4t trimestre 2024'!Títols_per_imprimir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Eugenia Frias Sanz</dc:creator>
  <cp:lastModifiedBy>Frias Sanz, Maria Eugenia</cp:lastModifiedBy>
  <cp:lastPrinted>2025-10-20T09:52:03Z</cp:lastPrinted>
  <dcterms:created xsi:type="dcterms:W3CDTF">2021-02-05T09:58:05Z</dcterms:created>
  <dcterms:modified xsi:type="dcterms:W3CDTF">2025-10-20T09:54:42Z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OAC_1r trimestre 2022.xlsx</vt:lpwstr>
  </property>
</Properties>
</file>