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Z:\SEU ELECTRÒNICA CONTRACTACIÓ\DADES ESTADÍSTIQUES DE LA CONTRACTACIÓ\Anualitat 2025\"/>
    </mc:Choice>
  </mc:AlternateContent>
  <xr:revisionPtr revIDLastSave="0" documentId="13_ncr:1_{9BF2BC10-37B5-4674-A81B-1EDFBA1F85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ull 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3" l="1"/>
  <c r="I13" i="3" l="1"/>
  <c r="G13" i="3"/>
  <c r="G18" i="3" l="1"/>
  <c r="J13" i="3"/>
  <c r="I18" i="3"/>
  <c r="J16" i="3" l="1"/>
  <c r="J15" i="3"/>
  <c r="H16" i="3"/>
  <c r="H15" i="3"/>
  <c r="H13" i="3"/>
</calcChain>
</file>

<file path=xl/sharedStrings.xml><?xml version="1.0" encoding="utf-8"?>
<sst xmlns="http://schemas.openxmlformats.org/spreadsheetml/2006/main" count="19" uniqueCount="18">
  <si>
    <t>Tots els imports referits són amb l'IVA exclòs</t>
  </si>
  <si>
    <t>Procediment d'adjudicació</t>
  </si>
  <si>
    <t>Basat en acord marc</t>
  </si>
  <si>
    <t>Encàrrec directe</t>
  </si>
  <si>
    <t>%</t>
  </si>
  <si>
    <t>Contractes menors</t>
  </si>
  <si>
    <r>
      <t xml:space="preserve">Import adjudicat </t>
    </r>
    <r>
      <rPr>
        <b/>
        <vertAlign val="superscript"/>
        <sz val="11"/>
        <color theme="1"/>
        <rFont val="Aribau Grotesk Offc"/>
      </rPr>
      <t>(**)</t>
    </r>
  </si>
  <si>
    <t>DADES ESTADÍSTIQUES RELATIVES A L'ACTIVITAT CONTRACTUAL DE L'OFICINA ANTIFRAU DE CATALUNYA</t>
  </si>
  <si>
    <t>Font:</t>
  </si>
  <si>
    <t>Número d'expedients</t>
  </si>
  <si>
    <t>VOLUM PRESSUPOSTARI DE LES ADJUDICACIONS DE CONTRACTES SEGONS PROCEDIMENT D'ADJUDICACIÓ</t>
  </si>
  <si>
    <t>Taula d'elaboració pròpia a partir de les dades del gestor electrònic de la contractació (GEEC 2.0)  i del sistema econòmic financer de l'OAC (GECAT)</t>
  </si>
  <si>
    <r>
      <t xml:space="preserve">(**) </t>
    </r>
    <r>
      <rPr>
        <sz val="9"/>
        <color theme="1"/>
        <rFont val="Aribau Grotesk Offc"/>
      </rPr>
      <t>Import d'adjudicació dels expedients (amb independència de la imputació pressupostària segons anualitats pel que fa als expedients pluriennals)</t>
    </r>
  </si>
  <si>
    <t>Euros</t>
  </si>
  <si>
    <t>Pròrrogues</t>
  </si>
  <si>
    <r>
      <t xml:space="preserve">ANUALITAT 2025 </t>
    </r>
    <r>
      <rPr>
        <b/>
        <vertAlign val="superscript"/>
        <sz val="10"/>
        <color theme="1"/>
        <rFont val="Aribau Grotesk Offc"/>
      </rPr>
      <t>(*)</t>
    </r>
  </si>
  <si>
    <t>Total 2025</t>
  </si>
  <si>
    <r>
      <t xml:space="preserve">(*) </t>
    </r>
    <r>
      <rPr>
        <sz val="9"/>
        <color theme="1"/>
        <rFont val="Aribau Grotesk Offc"/>
      </rPr>
      <t>Activitat contractual de l'OAC en l'anualitat 2025.</t>
    </r>
    <r>
      <rPr>
        <vertAlign val="superscript"/>
        <sz val="9"/>
        <color theme="1"/>
        <rFont val="Aribau Grotesk Offc"/>
      </rPr>
      <t xml:space="preserve"> </t>
    </r>
    <r>
      <rPr>
        <sz val="9"/>
        <color theme="1"/>
        <rFont val="Aribau Grotesk Offc"/>
      </rPr>
      <t>Per la qual cosa, també s'inclouen els expedients adjudicats en 2025 amb tramitació avançada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</si>
</sst>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bau Grotesk Offc"/>
    </font>
    <font>
      <b/>
      <sz val="11"/>
      <color theme="1"/>
      <name val="Aribau Grotesk Offc"/>
    </font>
    <font>
      <b/>
      <vertAlign val="superscript"/>
      <sz val="11"/>
      <color theme="1"/>
      <name val="Aribau Grotesk Offc"/>
    </font>
    <font>
      <sz val="9"/>
      <color theme="1"/>
      <name val="Aribau Grotesk Offc"/>
    </font>
    <font>
      <vertAlign val="superscript"/>
      <sz val="9"/>
      <color theme="1"/>
      <name val="Aribau Grotesk Offc"/>
    </font>
    <font>
      <i/>
      <sz val="9"/>
      <color theme="1"/>
      <name val="Aribau Grotesk Offc"/>
    </font>
    <font>
      <b/>
      <sz val="10"/>
      <color theme="1"/>
      <name val="Aribau Grotesk Offc"/>
    </font>
    <font>
      <b/>
      <vertAlign val="superscript"/>
      <sz val="10"/>
      <color theme="1"/>
      <name val="Aribau Grotesk Offc"/>
    </font>
    <font>
      <b/>
      <sz val="9"/>
      <color theme="1"/>
      <name val="Aribau Grotesk Offc"/>
    </font>
    <font>
      <i/>
      <sz val="10"/>
      <color theme="1"/>
      <name val="Aribau Grotesk Offc"/>
    </font>
    <font>
      <sz val="11"/>
      <color rgb="FFFF0000"/>
      <name val="Aribau Grotesk Offc"/>
    </font>
    <font>
      <sz val="11"/>
      <name val="Aribau Grotesk Offc"/>
    </font>
    <font>
      <i/>
      <sz val="9"/>
      <name val="Aribau Grotesk Offc"/>
    </font>
    <font>
      <sz val="9"/>
      <name val="Aribau Grotesk Offc"/>
    </font>
    <font>
      <b/>
      <sz val="11"/>
      <name val="Aribau Grotesk Offc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164" fontId="3" fillId="0" borderId="0" xfId="0" applyNumberFormat="1" applyFont="1"/>
    <xf numFmtId="4" fontId="3" fillId="0" borderId="0" xfId="0" applyNumberFormat="1" applyFont="1"/>
    <xf numFmtId="9" fontId="3" fillId="0" borderId="0" xfId="0" applyNumberFormat="1" applyFont="1"/>
    <xf numFmtId="0" fontId="10" fillId="0" borderId="0" xfId="0" applyFont="1"/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2" fontId="3" fillId="0" borderId="3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right"/>
    </xf>
    <xf numFmtId="0" fontId="12" fillId="0" borderId="0" xfId="0" applyFont="1"/>
    <xf numFmtId="4" fontId="12" fillId="0" borderId="0" xfId="0" applyNumberFormat="1" applyFont="1"/>
    <xf numFmtId="0" fontId="13" fillId="0" borderId="2" xfId="0" applyFont="1" applyBorder="1"/>
    <xf numFmtId="0" fontId="13" fillId="0" borderId="3" xfId="0" applyFont="1" applyBorder="1"/>
    <xf numFmtId="164" fontId="13" fillId="0" borderId="3" xfId="1" applyNumberFormat="1" applyFont="1" applyFill="1" applyBorder="1"/>
    <xf numFmtId="4" fontId="13" fillId="0" borderId="3" xfId="0" applyNumberFormat="1" applyFont="1" applyBorder="1"/>
    <xf numFmtId="164" fontId="13" fillId="0" borderId="1" xfId="1" applyNumberFormat="1" applyFont="1" applyFill="1" applyBorder="1"/>
    <xf numFmtId="0" fontId="13" fillId="0" borderId="0" xfId="0" applyFont="1"/>
    <xf numFmtId="0" fontId="14" fillId="0" borderId="8" xfId="0" applyFont="1" applyBorder="1"/>
    <xf numFmtId="164" fontId="15" fillId="0" borderId="8" xfId="1" applyNumberFormat="1" applyFont="1" applyFill="1" applyBorder="1"/>
    <xf numFmtId="4" fontId="14" fillId="0" borderId="8" xfId="0" applyNumberFormat="1" applyFont="1" applyBorder="1"/>
    <xf numFmtId="0" fontId="13" fillId="0" borderId="4" xfId="0" applyFont="1" applyBorder="1"/>
    <xf numFmtId="0" fontId="13" fillId="0" borderId="5" xfId="0" applyFont="1" applyBorder="1"/>
    <xf numFmtId="164" fontId="13" fillId="0" borderId="5" xfId="1" applyNumberFormat="1" applyFont="1" applyFill="1" applyBorder="1"/>
    <xf numFmtId="4" fontId="13" fillId="0" borderId="5" xfId="0" applyNumberFormat="1" applyFont="1" applyBorder="1"/>
    <xf numFmtId="164" fontId="13" fillId="0" borderId="6" xfId="1" applyNumberFormat="1" applyFont="1" applyFill="1" applyBorder="1"/>
    <xf numFmtId="0" fontId="13" fillId="0" borderId="7" xfId="0" applyFont="1" applyBorder="1"/>
    <xf numFmtId="164" fontId="13" fillId="0" borderId="9" xfId="1" applyNumberFormat="1" applyFont="1" applyFill="1" applyBorder="1"/>
    <xf numFmtId="0" fontId="16" fillId="0" borderId="0" xfId="0" applyFont="1" applyAlignment="1">
      <alignment vertical="center" wrapText="1"/>
    </xf>
    <xf numFmtId="0" fontId="16" fillId="0" borderId="3" xfId="0" applyFont="1" applyBorder="1" applyAlignment="1">
      <alignment vertical="center" wrapText="1"/>
    </xf>
    <xf numFmtId="164" fontId="16" fillId="0" borderId="3" xfId="0" applyNumberFormat="1" applyFont="1" applyBorder="1" applyAlignment="1">
      <alignment vertical="center" wrapText="1"/>
    </xf>
    <xf numFmtId="4" fontId="16" fillId="0" borderId="3" xfId="0" applyNumberFormat="1" applyFont="1" applyBorder="1" applyAlignment="1">
      <alignment vertical="center" wrapText="1"/>
    </xf>
    <xf numFmtId="9" fontId="16" fillId="0" borderId="1" xfId="0" applyNumberFormat="1" applyFont="1" applyBorder="1" applyAlignment="1">
      <alignment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</cellXfs>
  <cellStyles count="2">
    <cellStyle name="Normal" xfId="0" builtinId="0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1</xdr:row>
      <xdr:rowOff>30480</xdr:rowOff>
    </xdr:from>
    <xdr:to>
      <xdr:col>4</xdr:col>
      <xdr:colOff>440056</xdr:colOff>
      <xdr:row>4</xdr:row>
      <xdr:rowOff>40005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378AC-AC36-4F2F-AE1F-EADAC17C2B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2460" y="213360"/>
          <a:ext cx="2070736" cy="558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A238C-0F9F-4ADE-9CFC-C11AF6E80D26}">
  <sheetPr>
    <pageSetUpPr fitToPage="1"/>
  </sheetPr>
  <dimension ref="B6:J26"/>
  <sheetViews>
    <sheetView tabSelected="1" workbookViewId="0"/>
  </sheetViews>
  <sheetFormatPr defaultColWidth="8.85546875" defaultRowHeight="15" x14ac:dyDescent="0.25"/>
  <cols>
    <col min="1" max="1" width="8.85546875" style="1"/>
    <col min="2" max="2" width="9.42578125" style="1" customWidth="1"/>
    <col min="3" max="3" width="5.7109375" style="1" customWidth="1"/>
    <col min="4" max="6" width="8.85546875" style="1"/>
    <col min="7" max="8" width="15.85546875" style="1" customWidth="1"/>
    <col min="9" max="9" width="22.42578125" style="1" customWidth="1"/>
    <col min="10" max="10" width="15.85546875" style="1" customWidth="1"/>
    <col min="11" max="16384" width="8.85546875" style="1"/>
  </cols>
  <sheetData>
    <row r="6" spans="2:10" x14ac:dyDescent="0.25">
      <c r="B6" s="2" t="s">
        <v>7</v>
      </c>
    </row>
    <row r="7" spans="2:10" x14ac:dyDescent="0.25">
      <c r="B7" s="6" t="s">
        <v>15</v>
      </c>
    </row>
    <row r="8" spans="2:10" x14ac:dyDescent="0.25">
      <c r="B8" s="10" t="s">
        <v>10</v>
      </c>
    </row>
    <row r="9" spans="2:10" x14ac:dyDescent="0.25">
      <c r="B9" s="5" t="s">
        <v>0</v>
      </c>
    </row>
    <row r="10" spans="2:10" x14ac:dyDescent="0.25">
      <c r="J10" s="18" t="s">
        <v>13</v>
      </c>
    </row>
    <row r="11" spans="2:10" s="16" customFormat="1" ht="29.45" customHeight="1" x14ac:dyDescent="0.25">
      <c r="B11" s="11" t="s">
        <v>1</v>
      </c>
      <c r="C11" s="12"/>
      <c r="D11" s="12"/>
      <c r="E11" s="12"/>
      <c r="F11" s="12"/>
      <c r="G11" s="17" t="s">
        <v>9</v>
      </c>
      <c r="H11" s="14" t="s">
        <v>4</v>
      </c>
      <c r="I11" s="13" t="s">
        <v>6</v>
      </c>
      <c r="J11" s="15" t="s">
        <v>4</v>
      </c>
    </row>
    <row r="13" spans="2:10" s="26" customFormat="1" x14ac:dyDescent="0.25">
      <c r="B13" s="30" t="s">
        <v>2</v>
      </c>
      <c r="C13" s="31"/>
      <c r="D13" s="31"/>
      <c r="E13" s="31"/>
      <c r="F13" s="31"/>
      <c r="G13" s="31">
        <f>SUM(G14:G14)</f>
        <v>3</v>
      </c>
      <c r="H13" s="32">
        <f>G13/G18</f>
        <v>4.8387096774193547E-2</v>
      </c>
      <c r="I13" s="33">
        <f>SUM(I14:I14)</f>
        <v>22000</v>
      </c>
      <c r="J13" s="34">
        <f>I13/I18</f>
        <v>4.5323765788533817E-2</v>
      </c>
    </row>
    <row r="14" spans="2:10" s="26" customFormat="1" x14ac:dyDescent="0.25">
      <c r="B14" s="35"/>
      <c r="C14" s="27" t="s">
        <v>3</v>
      </c>
      <c r="D14" s="27"/>
      <c r="E14" s="27"/>
      <c r="F14" s="27"/>
      <c r="G14" s="27">
        <v>3</v>
      </c>
      <c r="H14" s="28"/>
      <c r="I14" s="29">
        <f>22000</f>
        <v>22000</v>
      </c>
      <c r="J14" s="36"/>
    </row>
    <row r="15" spans="2:10" s="26" customFormat="1" x14ac:dyDescent="0.25">
      <c r="B15" s="21" t="s">
        <v>5</v>
      </c>
      <c r="C15" s="22"/>
      <c r="D15" s="22"/>
      <c r="E15" s="22"/>
      <c r="F15" s="22"/>
      <c r="G15" s="22">
        <v>53</v>
      </c>
      <c r="H15" s="23">
        <f>G15/G18</f>
        <v>0.85483870967741937</v>
      </c>
      <c r="I15" s="24">
        <v>161752.26999999999</v>
      </c>
      <c r="J15" s="25">
        <f>I15/I18</f>
        <v>0.33323736369289475</v>
      </c>
    </row>
    <row r="16" spans="2:10" s="26" customFormat="1" x14ac:dyDescent="0.25">
      <c r="B16" s="21" t="s">
        <v>14</v>
      </c>
      <c r="C16" s="22"/>
      <c r="D16" s="22"/>
      <c r="E16" s="22"/>
      <c r="F16" s="22"/>
      <c r="G16" s="22">
        <v>6</v>
      </c>
      <c r="H16" s="23">
        <f>G16/G18</f>
        <v>9.6774193548387094E-2</v>
      </c>
      <c r="I16" s="24">
        <v>301644.28999999998</v>
      </c>
      <c r="J16" s="25">
        <f>I16/I18</f>
        <v>0.6214388705185715</v>
      </c>
    </row>
    <row r="17" spans="2:10" x14ac:dyDescent="0.25">
      <c r="B17" s="19"/>
      <c r="C17" s="19"/>
      <c r="D17" s="19"/>
      <c r="E17" s="19"/>
      <c r="F17" s="19"/>
      <c r="G17" s="19"/>
      <c r="H17" s="19"/>
      <c r="I17" s="20"/>
      <c r="J17" s="19"/>
    </row>
    <row r="18" spans="2:10" s="37" customFormat="1" ht="19.899999999999999" customHeight="1" x14ac:dyDescent="0.25">
      <c r="B18" s="42" t="s">
        <v>16</v>
      </c>
      <c r="C18" s="43"/>
      <c r="D18" s="38"/>
      <c r="E18" s="38"/>
      <c r="F18" s="38"/>
      <c r="G18" s="38">
        <f>G13+G15+G16</f>
        <v>62</v>
      </c>
      <c r="H18" s="39">
        <v>1</v>
      </c>
      <c r="I18" s="40">
        <f>I13+I15+I16</f>
        <v>485396.55999999994</v>
      </c>
      <c r="J18" s="41">
        <v>1</v>
      </c>
    </row>
    <row r="19" spans="2:10" s="2" customFormat="1" x14ac:dyDescent="0.25">
      <c r="H19" s="7"/>
      <c r="I19" s="8"/>
      <c r="J19" s="9"/>
    </row>
    <row r="21" spans="2:10" x14ac:dyDescent="0.25">
      <c r="B21" s="4" t="s">
        <v>17</v>
      </c>
    </row>
    <row r="22" spans="2:10" x14ac:dyDescent="0.25">
      <c r="B22" s="4" t="s">
        <v>12</v>
      </c>
    </row>
    <row r="24" spans="2:10" x14ac:dyDescent="0.25">
      <c r="B24" s="3" t="s">
        <v>8</v>
      </c>
    </row>
    <row r="25" spans="2:10" x14ac:dyDescent="0.25">
      <c r="B25" s="3" t="s">
        <v>11</v>
      </c>
    </row>
    <row r="26" spans="2:10" x14ac:dyDescent="0.25">
      <c r="B26" s="3"/>
    </row>
  </sheetData>
  <mergeCells count="1">
    <mergeCell ref="B18:C18"/>
  </mergeCells>
  <pageMargins left="0.51181102362204722" right="0.51181102362204722" top="0.74803149606299213" bottom="0.74803149606299213" header="0.31496062992125984" footer="0.31496062992125984"/>
  <pageSetup paperSize="9" scale="71" orientation="portrait" r:id="rId1"/>
  <ignoredErrors>
    <ignoredError sqref="G13" formulaRange="1"/>
    <ignoredError sqref="H13" formula="1"/>
    <ignoredError sqref="I13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Àngel Lluís Egea Llanés</dc:creator>
  <cp:lastModifiedBy>Frias Sanz, Maria Eugenia</cp:lastModifiedBy>
  <cp:lastPrinted>2026-02-10T10:57:27Z</cp:lastPrinted>
  <dcterms:created xsi:type="dcterms:W3CDTF">2019-07-19T10:47:02Z</dcterms:created>
  <dcterms:modified xsi:type="dcterms:W3CDTF">2026-02-10T10:57:37Z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2021_1r trimestre_publicació PCSP.xlsx</vt:lpwstr>
  </property>
</Properties>
</file>