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ADMINISTRACIO_I_ RRHH_OAC\SÍNDIC DE GREUGES\Exercici 2024\Portal transparència\Anualitat 2024\"/>
    </mc:Choice>
  </mc:AlternateContent>
  <xr:revisionPtr revIDLastSave="0" documentId="13_ncr:1_{0E73B272-4EC6-45EC-B2F1-2B2AB8EBF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ll 1" sheetId="7" r:id="rId1"/>
  </sheets>
  <externalReferences>
    <externalReference r:id="rId2"/>
  </externalReferences>
  <definedNames>
    <definedName name="ADJUDICATARI_PAIS_HIDDEN">[1]Hidden!$P$2:$P$247</definedName>
    <definedName name="TIPUS_HIDDEN">[1]Hidden!$C$2:$C$4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7" l="1"/>
  <c r="C69" i="7"/>
  <c r="C25" i="7"/>
  <c r="D25" i="7"/>
  <c r="D67" i="7"/>
  <c r="C67" i="7"/>
</calcChain>
</file>

<file path=xl/sharedStrings.xml><?xml version="1.0" encoding="utf-8"?>
<sst xmlns="http://schemas.openxmlformats.org/spreadsheetml/2006/main" count="67" uniqueCount="62">
  <si>
    <t>ASZENDE SLU</t>
  </si>
  <si>
    <t>Tots els imports referits són amb l'IVA exclòs</t>
  </si>
  <si>
    <t>Total</t>
  </si>
  <si>
    <t>BESTOURS, S.A.</t>
  </si>
  <si>
    <t>SOC. ESTATAL CORREOS Y TELÉGRAFOS SA SME</t>
  </si>
  <si>
    <t>APPLE RETAIL SPAIN SL</t>
  </si>
  <si>
    <t>ASSOC PLAT PER LA LLENGUA-COLL ESBA</t>
  </si>
  <si>
    <t>ECONOCOM NEXICA SLU</t>
  </si>
  <si>
    <t>ETALONPLUS, SL</t>
  </si>
  <si>
    <t>Grupo Amespar SL</t>
  </si>
  <si>
    <t>INSTITUT DE TECNOLOGIA DE LA CONSTRUCCIÓ</t>
  </si>
  <si>
    <t>JESUS SANZ LOPEZ</t>
  </si>
  <si>
    <t>Microblanc Informatica Sl</t>
  </si>
  <si>
    <t>AMAZON EU S.À.R.L SUCURSAL EN ESPAÑA</t>
  </si>
  <si>
    <t>EDITORIAL ARANZADI, SAU</t>
  </si>
  <si>
    <t>LD EMPRESA DE LIMPIEZA Y DESINFECCIÓN, SAU</t>
  </si>
  <si>
    <t>AXESOR CONOCER PARA DECIDIR SA</t>
  </si>
  <si>
    <t>TELEFÓNICA DE SOLUCIONES INFORMÁTICA Y COMUNICACIONES DE ESPAÑA, SAU</t>
  </si>
  <si>
    <t>ECONOCOM SERVICIOS, SA</t>
  </si>
  <si>
    <t>LA LEY SOLUCIONES LEGALES, S.A.</t>
  </si>
  <si>
    <t>SEIDOR OPENTRENDS S.L.</t>
  </si>
  <si>
    <t>SEIDOR SOLUTIONS SL</t>
  </si>
  <si>
    <t>ZOOM VIDEO COMUNICATIONS IINC</t>
  </si>
  <si>
    <t>DADES ESTADÍSTIQUES RELATIVES A L'ACTIVITAT CONTRACTUAL DE L'OFICINA ANTIFRAU DE CATALUNYA</t>
  </si>
  <si>
    <t>Font:</t>
  </si>
  <si>
    <t>VOLUM PRESSUPOSTARI DE LA CONTRACTACIÓ PER ADJUDICATARIS</t>
  </si>
  <si>
    <t>ADJUDICATARIS DE L'OFICINA ANTIFRAU DE CATALUNYA (contractació no menor)</t>
  </si>
  <si>
    <t>Adjudicatari</t>
  </si>
  <si>
    <t>ADJUDICATARIS DE L'OFICINA ANTIFRAU DE CATALUNYA (contractació menor)</t>
  </si>
  <si>
    <t>Número d'expedients</t>
  </si>
  <si>
    <r>
      <t xml:space="preserve">Import d'adjudicació </t>
    </r>
    <r>
      <rPr>
        <b/>
        <vertAlign val="superscript"/>
        <sz val="11"/>
        <color theme="1"/>
        <rFont val="Aribau Grotesk Offc"/>
      </rPr>
      <t>(**)</t>
    </r>
  </si>
  <si>
    <t xml:space="preserve">Import d'adjudicació </t>
  </si>
  <si>
    <t>Taula d'elaboració pròpia a partir de les dades del gestor electrònic de la contractació (GEEC 2.0)  i del sistema econòmic financer de l'OAC (GECAT)</t>
  </si>
  <si>
    <r>
      <t xml:space="preserve">(**) </t>
    </r>
    <r>
      <rPr>
        <sz val="9"/>
        <color theme="1"/>
        <rFont val="Aribau Grotesk Offc"/>
      </rPr>
      <t>Import d'adjudicació dels expedients (amb independència de la imputació pressupostària segons anualitats pel que fa als expedients pluriennals)</t>
    </r>
  </si>
  <si>
    <t>Euros</t>
  </si>
  <si>
    <t>CHEQUE DEJEUNER ESPAÑA, S.A.U</t>
  </si>
  <si>
    <t>Foto K, SA</t>
  </si>
  <si>
    <t>UNIVERSITAT AUTÒNOMA DE BARCELONA</t>
  </si>
  <si>
    <t>AGTIC CONSULTING, SL</t>
  </si>
  <si>
    <t>Ilppack Startup, S.L.</t>
  </si>
  <si>
    <t>MH MULTITECNIA,SL</t>
  </si>
  <si>
    <t>USB-memorias.com</t>
  </si>
  <si>
    <t>INGENIERÍA DE EQUIPOS AUXILIARES DE INFORMÁTICA, S.A. - IEAISA -</t>
  </si>
  <si>
    <t>BUREAU VERITAS INSPECCIÓN Y TESTING, S.L. UNIPERSONAL</t>
  </si>
  <si>
    <t>More Than Research</t>
  </si>
  <si>
    <t>AUBAY SPAIN, SAU</t>
  </si>
  <si>
    <t>Concilia2 Soluciones, S.L.</t>
  </si>
  <si>
    <t>TOUR, SA</t>
  </si>
  <si>
    <t>CENTRIA TECNOLOGIA, SL</t>
  </si>
  <si>
    <t>Fundació Bosch i Gimpera</t>
  </si>
  <si>
    <t>Culligan Water Spain S.L.</t>
  </si>
  <si>
    <t>ZURICH INSURANCE EUROPE AG SUCURSAL EN ESPAÑA</t>
  </si>
  <si>
    <r>
      <t xml:space="preserve">(*) </t>
    </r>
    <r>
      <rPr>
        <sz val="9"/>
        <color theme="1"/>
        <rFont val="Aribau Grotesk Offc"/>
      </rPr>
      <t>Activitat contractual de l'OAC en l'anualitat 2024.</t>
    </r>
    <r>
      <rPr>
        <vertAlign val="superscript"/>
        <sz val="9"/>
        <color theme="1"/>
        <rFont val="Aribau Grotesk Offc"/>
      </rPr>
      <t xml:space="preserve"> </t>
    </r>
    <r>
      <rPr>
        <sz val="9"/>
        <color theme="1"/>
        <rFont val="Aribau Grotesk Offc"/>
      </rPr>
      <t>Per la qual cosa, també s'inclouen els expedients adjudicats en 2024 amb tramitació avançada</t>
    </r>
  </si>
  <si>
    <r>
      <t xml:space="preserve">ANUALITAT 2024 </t>
    </r>
    <r>
      <rPr>
        <b/>
        <vertAlign val="superscript"/>
        <sz val="10"/>
        <color theme="1"/>
        <rFont val="Aribau Grotesk Offc"/>
      </rPr>
      <t>(*)</t>
    </r>
  </si>
  <si>
    <t>Viajes El Corte Inglés, SA</t>
  </si>
  <si>
    <t>CARLOS CASTILLA INGENIEROS, SA</t>
  </si>
  <si>
    <t>GENERALI ESPAÑA, SA. DE SEGUROS Y REASEG</t>
  </si>
  <si>
    <t>Markel Insurance SE, Sucursal en España</t>
  </si>
  <si>
    <t>Empatif Health and Safety, SL</t>
  </si>
  <si>
    <t>NASCOR FORMACIONS, SLU</t>
  </si>
  <si>
    <t>EDENRED ESPAÑA, SA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</si>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</sst>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name val="Aribau Grotesk Offc"/>
    </font>
    <font>
      <sz val="10"/>
      <name val="Aribau Grotesk Offc"/>
    </font>
    <font>
      <sz val="11"/>
      <color theme="1"/>
      <name val="Aribau Grotesk Offc"/>
    </font>
    <font>
      <b/>
      <sz val="11"/>
      <color theme="1"/>
      <name val="Aribau Grotesk Offc"/>
    </font>
    <font>
      <b/>
      <vertAlign val="superscript"/>
      <sz val="11"/>
      <color theme="1"/>
      <name val="Aribau Grotesk Offc"/>
    </font>
    <font>
      <sz val="9"/>
      <color theme="1"/>
      <name val="Aribau Grotesk Offc"/>
    </font>
    <font>
      <vertAlign val="superscript"/>
      <sz val="9"/>
      <color theme="1"/>
      <name val="Aribau Grotesk Offc"/>
    </font>
    <font>
      <i/>
      <sz val="9"/>
      <color theme="1"/>
      <name val="Aribau Grotesk Offc"/>
    </font>
    <font>
      <b/>
      <sz val="10"/>
      <color theme="1"/>
      <name val="Aribau Grotesk Offc"/>
    </font>
    <font>
      <b/>
      <vertAlign val="superscript"/>
      <sz val="10"/>
      <color theme="1"/>
      <name val="Aribau Grotesk Offc"/>
    </font>
    <font>
      <b/>
      <sz val="9"/>
      <color theme="1"/>
      <name val="Aribau Grotesk Offc"/>
    </font>
    <font>
      <i/>
      <sz val="10"/>
      <color theme="1"/>
      <name val="Aribau Grotesk Offc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8" fillId="0" borderId="0" xfId="0" applyFont="1"/>
    <xf numFmtId="0" fontId="9" fillId="0" borderId="0" xfId="0" applyFont="1"/>
    <xf numFmtId="164" fontId="4" fillId="0" borderId="0" xfId="0" applyNumberFormat="1" applyFont="1"/>
    <xf numFmtId="4" fontId="4" fillId="0" borderId="0" xfId="0" applyNumberFormat="1" applyFont="1"/>
    <xf numFmtId="9" fontId="4" fillId="0" borderId="0" xfId="0" applyNumberFormat="1" applyFont="1"/>
    <xf numFmtId="0" fontId="1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right"/>
    </xf>
    <xf numFmtId="4" fontId="3" fillId="0" borderId="0" xfId="0" applyNumberFormat="1" applyFont="1"/>
    <xf numFmtId="0" fontId="2" fillId="0" borderId="0" xfId="0" applyFont="1" applyAlignment="1">
      <alignment vertical="center" wrapText="1"/>
    </xf>
    <xf numFmtId="3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30480</xdr:rowOff>
    </xdr:from>
    <xdr:to>
      <xdr:col>1</xdr:col>
      <xdr:colOff>2093596</xdr:colOff>
      <xdr:row>4</xdr:row>
      <xdr:rowOff>40005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69BDE33-9976-4754-B61D-AC3CFE9E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13360"/>
          <a:ext cx="2070736" cy="558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DMINISTRACIO_I_%20RRHH_OAC\GESTIO%20DE%20CONTRACTES\REGISTRES%20DE%20CONTRACTES\2024\2on%20trimestre%202024\Relaci&#243;%20de%20contractes%20menors_2on%20trimestre%202024.xls" TargetMode="External"/><Relationship Id="rId1" Type="http://schemas.openxmlformats.org/officeDocument/2006/relationships/externalLinkPath" Target="/ADMINISTRACIO_I_%20RRHH_OAC/GESTIO%20DE%20CONTRACTES/REGISTRES%20DE%20CONTRACTES/2024/2on%20trimestre%202024/Relaci&#243;%20de%20contractes%20menors_2on%20trimestr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ors 2T 2024"/>
      <sheetName val="Hidden"/>
    </sheetNames>
    <sheetDataSet>
      <sheetData sheetId="0" refreshError="1"/>
      <sheetData sheetId="1">
        <row r="2">
          <cell r="C2" t="str">
            <v>OB - 1. OBRES</v>
          </cell>
          <cell r="P2" t="str">
            <v>ES - SPAIN (España)</v>
          </cell>
        </row>
        <row r="3">
          <cell r="C3" t="str">
            <v>SU - 3. SUBMINISTRAMENTS</v>
          </cell>
          <cell r="P3" t="str">
            <v>AF - AFGHANISTAN</v>
          </cell>
        </row>
        <row r="4">
          <cell r="C4" t="str">
            <v>SE - 5. SERVEIS</v>
          </cell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A20F-6888-4C47-B328-A92A7668E2FA}">
  <sheetPr>
    <pageSetUpPr fitToPage="1"/>
  </sheetPr>
  <dimension ref="B6:J75"/>
  <sheetViews>
    <sheetView tabSelected="1" topLeftCell="B1" workbookViewId="0">
      <selection activeCell="B2" sqref="B2"/>
    </sheetView>
  </sheetViews>
  <sheetFormatPr defaultRowHeight="14.4" x14ac:dyDescent="0.3"/>
  <cols>
    <col min="1" max="1" width="8.88671875" style="1"/>
    <col min="2" max="2" width="59.88671875" style="1" customWidth="1"/>
    <col min="3" max="3" width="14.77734375" style="1" customWidth="1"/>
    <col min="4" max="4" width="19.5546875" style="1" customWidth="1"/>
    <col min="5" max="6" width="8.88671875" style="1"/>
    <col min="7" max="8" width="15.88671875" style="1" customWidth="1"/>
    <col min="9" max="9" width="22.44140625" style="1" customWidth="1"/>
    <col min="10" max="10" width="15.88671875" style="1" customWidth="1"/>
    <col min="11" max="16384" width="8.88671875" style="1"/>
  </cols>
  <sheetData>
    <row r="6" spans="2:10" x14ac:dyDescent="0.3">
      <c r="B6" s="2" t="s">
        <v>23</v>
      </c>
    </row>
    <row r="7" spans="2:10" ht="15" x14ac:dyDescent="0.3">
      <c r="B7" s="10" t="s">
        <v>53</v>
      </c>
    </row>
    <row r="8" spans="2:10" x14ac:dyDescent="0.3">
      <c r="B8" s="14" t="s">
        <v>25</v>
      </c>
    </row>
    <row r="9" spans="2:10" x14ac:dyDescent="0.3">
      <c r="B9" s="9" t="s">
        <v>1</v>
      </c>
    </row>
    <row r="11" spans="2:10" s="2" customFormat="1" x14ac:dyDescent="0.3">
      <c r="H11" s="11"/>
      <c r="I11" s="12"/>
      <c r="J11" s="13"/>
    </row>
    <row r="12" spans="2:10" x14ac:dyDescent="0.3">
      <c r="B12" s="2" t="s">
        <v>26</v>
      </c>
    </row>
    <row r="13" spans="2:10" x14ac:dyDescent="0.3">
      <c r="D13" s="26" t="s">
        <v>34</v>
      </c>
    </row>
    <row r="14" spans="2:10" s="16" customFormat="1" ht="36.6" customHeight="1" x14ac:dyDescent="0.3">
      <c r="B14" s="17" t="s">
        <v>27</v>
      </c>
      <c r="C14" s="18" t="s">
        <v>29</v>
      </c>
      <c r="D14" s="18" t="s">
        <v>30</v>
      </c>
    </row>
    <row r="15" spans="2:10" x14ac:dyDescent="0.3">
      <c r="B15" s="19" t="s">
        <v>3</v>
      </c>
      <c r="C15" s="5">
        <v>1</v>
      </c>
      <c r="D15" s="6">
        <v>12500</v>
      </c>
    </row>
    <row r="16" spans="2:10" x14ac:dyDescent="0.3">
      <c r="B16" s="19" t="s">
        <v>55</v>
      </c>
      <c r="C16" s="5">
        <v>1</v>
      </c>
      <c r="D16" s="6">
        <v>7395.9</v>
      </c>
    </row>
    <row r="17" spans="2:4" x14ac:dyDescent="0.3">
      <c r="B17" s="19" t="s">
        <v>60</v>
      </c>
      <c r="C17" s="5">
        <v>1</v>
      </c>
      <c r="D17" s="6">
        <v>113394.13</v>
      </c>
    </row>
    <row r="18" spans="2:4" x14ac:dyDescent="0.3">
      <c r="B18" s="5" t="s">
        <v>58</v>
      </c>
      <c r="C18" s="5">
        <v>1</v>
      </c>
      <c r="D18" s="6">
        <v>8051.1</v>
      </c>
    </row>
    <row r="19" spans="2:4" x14ac:dyDescent="0.3">
      <c r="B19" s="19" t="s">
        <v>56</v>
      </c>
      <c r="C19" s="5">
        <v>1</v>
      </c>
      <c r="D19" s="6">
        <v>10409.5</v>
      </c>
    </row>
    <row r="20" spans="2:4" x14ac:dyDescent="0.3">
      <c r="B20" s="28" t="s">
        <v>15</v>
      </c>
      <c r="C20" s="5">
        <v>1</v>
      </c>
      <c r="D20" s="6">
        <v>60330.96</v>
      </c>
    </row>
    <row r="21" spans="2:4" x14ac:dyDescent="0.3">
      <c r="B21" t="s">
        <v>57</v>
      </c>
      <c r="C21" s="5">
        <v>1</v>
      </c>
      <c r="D21" s="6">
        <v>1105.81</v>
      </c>
    </row>
    <row r="22" spans="2:4" x14ac:dyDescent="0.3">
      <c r="B22" s="28" t="s">
        <v>59</v>
      </c>
      <c r="C22" s="5">
        <v>1</v>
      </c>
      <c r="D22" s="6">
        <v>15628.8</v>
      </c>
    </row>
    <row r="23" spans="2:4" x14ac:dyDescent="0.3">
      <c r="B23" s="5" t="s">
        <v>4</v>
      </c>
      <c r="C23" s="5">
        <v>2</v>
      </c>
      <c r="D23" s="6">
        <v>2000</v>
      </c>
    </row>
    <row r="24" spans="2:4" x14ac:dyDescent="0.3">
      <c r="B24" s="5" t="s">
        <v>54</v>
      </c>
      <c r="C24" s="5">
        <v>2</v>
      </c>
      <c r="D24" s="6">
        <v>28098.99</v>
      </c>
    </row>
    <row r="25" spans="2:4" s="2" customFormat="1" x14ac:dyDescent="0.3">
      <c r="B25" s="7" t="s">
        <v>2</v>
      </c>
      <c r="C25" s="7">
        <f>SUM(C15:C24)</f>
        <v>12</v>
      </c>
      <c r="D25" s="8">
        <f>SUM(D15:D24)</f>
        <v>258915.18999999997</v>
      </c>
    </row>
    <row r="28" spans="2:4" x14ac:dyDescent="0.3">
      <c r="B28" s="2" t="s">
        <v>28</v>
      </c>
    </row>
    <row r="29" spans="2:4" x14ac:dyDescent="0.3">
      <c r="B29" s="2"/>
      <c r="D29" s="26" t="s">
        <v>34</v>
      </c>
    </row>
    <row r="30" spans="2:4" s="16" customFormat="1" ht="36.6" customHeight="1" x14ac:dyDescent="0.3">
      <c r="B30" s="17" t="s">
        <v>27</v>
      </c>
      <c r="C30" s="18" t="s">
        <v>29</v>
      </c>
      <c r="D30" s="18" t="s">
        <v>31</v>
      </c>
    </row>
    <row r="31" spans="2:4" s="15" customFormat="1" x14ac:dyDescent="0.3">
      <c r="B31" s="21" t="s">
        <v>38</v>
      </c>
      <c r="C31" s="21">
        <v>2</v>
      </c>
      <c r="D31" s="22">
        <v>29800</v>
      </c>
    </row>
    <row r="32" spans="2:4" s="15" customFormat="1" x14ac:dyDescent="0.3">
      <c r="B32" s="21" t="s">
        <v>13</v>
      </c>
      <c r="C32" s="21">
        <v>3</v>
      </c>
      <c r="D32" s="22">
        <v>641.33000000000004</v>
      </c>
    </row>
    <row r="33" spans="2:5" s="15" customFormat="1" x14ac:dyDescent="0.3">
      <c r="B33" s="19" t="s">
        <v>5</v>
      </c>
      <c r="C33" s="21">
        <v>1</v>
      </c>
      <c r="D33" s="22">
        <v>164.46280991735537</v>
      </c>
      <c r="E33" s="23"/>
    </row>
    <row r="34" spans="2:5" s="15" customFormat="1" x14ac:dyDescent="0.3">
      <c r="B34" s="19" t="s">
        <v>6</v>
      </c>
      <c r="C34" s="21">
        <v>1</v>
      </c>
      <c r="D34" s="22">
        <v>1050</v>
      </c>
    </row>
    <row r="35" spans="2:5" s="15" customFormat="1" x14ac:dyDescent="0.3">
      <c r="B35" s="19" t="s">
        <v>0</v>
      </c>
      <c r="C35" s="21">
        <v>3</v>
      </c>
      <c r="D35" s="22">
        <v>12022.44</v>
      </c>
    </row>
    <row r="36" spans="2:5" s="15" customFormat="1" x14ac:dyDescent="0.3">
      <c r="B36" s="21" t="s">
        <v>45</v>
      </c>
      <c r="C36" s="21">
        <v>1</v>
      </c>
      <c r="D36" s="22">
        <v>3315</v>
      </c>
    </row>
    <row r="37" spans="2:5" s="15" customFormat="1" x14ac:dyDescent="0.3">
      <c r="B37" s="21" t="s">
        <v>16</v>
      </c>
      <c r="C37" s="21">
        <v>1</v>
      </c>
      <c r="D37" s="22">
        <v>3108</v>
      </c>
    </row>
    <row r="38" spans="2:5" s="15" customFormat="1" x14ac:dyDescent="0.3">
      <c r="B38" s="21" t="s">
        <v>43</v>
      </c>
      <c r="C38" s="21">
        <v>1</v>
      </c>
      <c r="D38" s="22">
        <v>337.17</v>
      </c>
    </row>
    <row r="39" spans="2:5" s="15" customFormat="1" x14ac:dyDescent="0.3">
      <c r="B39" s="19" t="s">
        <v>48</v>
      </c>
      <c r="C39" s="21">
        <v>1</v>
      </c>
      <c r="D39" s="22">
        <v>12510.14</v>
      </c>
    </row>
    <row r="40" spans="2:5" s="15" customFormat="1" ht="22.8" customHeight="1" x14ac:dyDescent="0.3">
      <c r="B40" s="19" t="s">
        <v>35</v>
      </c>
      <c r="C40" s="21">
        <v>1</v>
      </c>
      <c r="D40" s="22">
        <v>4042.5</v>
      </c>
    </row>
    <row r="41" spans="2:5" s="15" customFormat="1" x14ac:dyDescent="0.3">
      <c r="B41" s="19" t="s">
        <v>46</v>
      </c>
      <c r="C41" s="21">
        <v>1</v>
      </c>
      <c r="D41" s="22">
        <v>5793.13</v>
      </c>
    </row>
    <row r="42" spans="2:5" s="15" customFormat="1" x14ac:dyDescent="0.3">
      <c r="B42" s="21" t="s">
        <v>50</v>
      </c>
      <c r="C42" s="21">
        <v>1</v>
      </c>
      <c r="D42" s="22">
        <v>1387.2</v>
      </c>
    </row>
    <row r="43" spans="2:5" s="15" customFormat="1" x14ac:dyDescent="0.3">
      <c r="B43" s="21" t="s">
        <v>7</v>
      </c>
      <c r="C43" s="21">
        <v>1</v>
      </c>
      <c r="D43" s="22">
        <v>1159.4297520661157</v>
      </c>
    </row>
    <row r="44" spans="2:5" s="15" customFormat="1" x14ac:dyDescent="0.3">
      <c r="B44" s="21" t="s">
        <v>18</v>
      </c>
      <c r="C44" s="21">
        <v>1</v>
      </c>
      <c r="D44" s="22">
        <v>2334.6</v>
      </c>
    </row>
    <row r="45" spans="2:5" s="15" customFormat="1" x14ac:dyDescent="0.3">
      <c r="B45" s="19" t="s">
        <v>14</v>
      </c>
      <c r="C45" s="21">
        <v>1</v>
      </c>
      <c r="D45" s="22">
        <v>10319</v>
      </c>
    </row>
    <row r="46" spans="2:5" s="15" customFormat="1" x14ac:dyDescent="0.3">
      <c r="B46" s="19" t="s">
        <v>8</v>
      </c>
      <c r="C46" s="21">
        <v>3</v>
      </c>
      <c r="D46" s="22">
        <v>1676.6020661157024</v>
      </c>
    </row>
    <row r="47" spans="2:5" s="15" customFormat="1" x14ac:dyDescent="0.3">
      <c r="B47" s="19" t="s">
        <v>36</v>
      </c>
      <c r="C47" s="21">
        <v>1</v>
      </c>
      <c r="D47" s="22">
        <v>344.62809917355372</v>
      </c>
    </row>
    <row r="48" spans="2:5" s="15" customFormat="1" x14ac:dyDescent="0.3">
      <c r="B48" s="21" t="s">
        <v>49</v>
      </c>
      <c r="C48" s="21">
        <v>1</v>
      </c>
      <c r="D48" s="22">
        <v>3902.44</v>
      </c>
    </row>
    <row r="49" spans="2:4" s="15" customFormat="1" x14ac:dyDescent="0.3">
      <c r="B49" s="21" t="s">
        <v>9</v>
      </c>
      <c r="C49" s="21">
        <v>1</v>
      </c>
      <c r="D49" s="22">
        <v>779.74</v>
      </c>
    </row>
    <row r="50" spans="2:4" s="15" customFormat="1" x14ac:dyDescent="0.3">
      <c r="B50" s="21" t="s">
        <v>39</v>
      </c>
      <c r="C50" s="21">
        <v>1</v>
      </c>
      <c r="D50" s="22">
        <v>479.8</v>
      </c>
    </row>
    <row r="51" spans="2:4" s="15" customFormat="1" ht="27.6" x14ac:dyDescent="0.3">
      <c r="B51" s="19" t="s">
        <v>42</v>
      </c>
      <c r="C51" s="21">
        <v>1</v>
      </c>
      <c r="D51" s="22">
        <v>10331.91</v>
      </c>
    </row>
    <row r="52" spans="2:4" s="15" customFormat="1" x14ac:dyDescent="0.3">
      <c r="B52" s="19" t="s">
        <v>10</v>
      </c>
      <c r="C52" s="21">
        <v>1</v>
      </c>
      <c r="D52" s="22">
        <v>325</v>
      </c>
    </row>
    <row r="53" spans="2:4" s="15" customFormat="1" x14ac:dyDescent="0.3">
      <c r="B53" s="19" t="s">
        <v>11</v>
      </c>
      <c r="C53" s="21">
        <v>5</v>
      </c>
      <c r="D53" s="22">
        <v>1700</v>
      </c>
    </row>
    <row r="54" spans="2:4" s="15" customFormat="1" x14ac:dyDescent="0.3">
      <c r="B54" s="21" t="s">
        <v>19</v>
      </c>
      <c r="C54" s="21">
        <v>2</v>
      </c>
      <c r="D54" s="22">
        <v>8239</v>
      </c>
    </row>
    <row r="55" spans="2:4" s="15" customFormat="1" x14ac:dyDescent="0.3">
      <c r="B55" s="21" t="s">
        <v>15</v>
      </c>
      <c r="C55" s="21">
        <v>1</v>
      </c>
      <c r="D55" s="22">
        <v>185.66</v>
      </c>
    </row>
    <row r="56" spans="2:4" s="15" customFormat="1" x14ac:dyDescent="0.3">
      <c r="B56" s="21" t="s">
        <v>40</v>
      </c>
      <c r="C56" s="21">
        <v>1</v>
      </c>
      <c r="D56" s="22">
        <v>19690</v>
      </c>
    </row>
    <row r="57" spans="2:4" s="15" customFormat="1" x14ac:dyDescent="0.3">
      <c r="B57" s="19" t="s">
        <v>12</v>
      </c>
      <c r="C57" s="21">
        <v>2</v>
      </c>
      <c r="D57" s="22">
        <v>13603.48</v>
      </c>
    </row>
    <row r="58" spans="2:4" s="15" customFormat="1" x14ac:dyDescent="0.3">
      <c r="B58" s="19" t="s">
        <v>44</v>
      </c>
      <c r="C58" s="21">
        <v>1</v>
      </c>
      <c r="D58" s="22">
        <v>10350</v>
      </c>
    </row>
    <row r="59" spans="2:4" s="15" customFormat="1" x14ac:dyDescent="0.3">
      <c r="B59" s="19" t="s">
        <v>20</v>
      </c>
      <c r="C59" s="21">
        <v>1</v>
      </c>
      <c r="D59" s="22">
        <v>2670</v>
      </c>
    </row>
    <row r="60" spans="2:4" s="15" customFormat="1" x14ac:dyDescent="0.3">
      <c r="B60" s="21" t="s">
        <v>21</v>
      </c>
      <c r="C60" s="21">
        <v>1</v>
      </c>
      <c r="D60" s="22">
        <v>1124.58</v>
      </c>
    </row>
    <row r="61" spans="2:4" s="15" customFormat="1" x14ac:dyDescent="0.3">
      <c r="B61" s="21" t="s">
        <v>17</v>
      </c>
      <c r="C61" s="21">
        <v>1</v>
      </c>
      <c r="D61" s="22">
        <v>1545.94</v>
      </c>
    </row>
    <row r="62" spans="2:4" s="15" customFormat="1" x14ac:dyDescent="0.3">
      <c r="B62" s="21" t="s">
        <v>47</v>
      </c>
      <c r="C62" s="21">
        <v>1</v>
      </c>
      <c r="D62" s="22">
        <v>1000</v>
      </c>
    </row>
    <row r="63" spans="2:4" s="15" customFormat="1" x14ac:dyDescent="0.3">
      <c r="B63" s="21" t="s">
        <v>37</v>
      </c>
      <c r="C63" s="21">
        <v>1</v>
      </c>
      <c r="D63" s="22">
        <v>3000</v>
      </c>
    </row>
    <row r="64" spans="2:4" s="15" customFormat="1" x14ac:dyDescent="0.3">
      <c r="B64" s="21" t="s">
        <v>41</v>
      </c>
      <c r="C64" s="21">
        <v>1</v>
      </c>
      <c r="D64" s="22">
        <v>416</v>
      </c>
    </row>
    <row r="65" spans="2:4" s="15" customFormat="1" x14ac:dyDescent="0.3">
      <c r="B65" s="21" t="s">
        <v>22</v>
      </c>
      <c r="C65" s="21">
        <v>1</v>
      </c>
      <c r="D65" s="22">
        <v>1247.76</v>
      </c>
    </row>
    <row r="66" spans="2:4" s="15" customFormat="1" x14ac:dyDescent="0.3">
      <c r="B66" s="21" t="s">
        <v>51</v>
      </c>
      <c r="C66" s="21">
        <v>1</v>
      </c>
      <c r="D66" s="22">
        <v>13800</v>
      </c>
    </row>
    <row r="67" spans="2:4" s="15" customFormat="1" x14ac:dyDescent="0.3">
      <c r="B67" s="20" t="s">
        <v>2</v>
      </c>
      <c r="C67" s="24">
        <f>SUM(C31:C66)</f>
        <v>49</v>
      </c>
      <c r="D67" s="25">
        <f>SUM(D31:D66)</f>
        <v>184396.94272727278</v>
      </c>
    </row>
    <row r="68" spans="2:4" x14ac:dyDescent="0.3">
      <c r="D68" s="27"/>
    </row>
    <row r="69" spans="2:4" x14ac:dyDescent="0.3">
      <c r="B69" s="7" t="s">
        <v>61</v>
      </c>
      <c r="C69" s="29">
        <f>C25+C67</f>
        <v>61</v>
      </c>
      <c r="D69" s="8">
        <f>D25+D67</f>
        <v>443312.13272727275</v>
      </c>
    </row>
    <row r="71" spans="2:4" x14ac:dyDescent="0.3">
      <c r="B71" s="4" t="s">
        <v>52</v>
      </c>
    </row>
    <row r="72" spans="2:4" x14ac:dyDescent="0.3">
      <c r="B72" s="4" t="s">
        <v>33</v>
      </c>
    </row>
    <row r="74" spans="2:4" x14ac:dyDescent="0.3">
      <c r="B74" s="3" t="s">
        <v>24</v>
      </c>
    </row>
    <row r="75" spans="2:4" x14ac:dyDescent="0.3">
      <c r="B75" s="3" t="s">
        <v>32</v>
      </c>
    </row>
  </sheetData>
  <sortState xmlns:xlrd2="http://schemas.microsoft.com/office/spreadsheetml/2017/richdata2" ref="B15:D23">
    <sortCondition ref="B15:B23"/>
  </sortState>
  <dataValidations count="2">
    <dataValidation type="textLength" showInputMessage="1" showErrorMessage="1" errorTitle="Format erroni: adjudicatari nom" error="La mida màxima permesa és de 700 caràcters" sqref="B50:B51 B32:B40 B42:B48 B54" xr:uid="{515CEB43-6235-4498-AC59-7CF96229D932}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D51 D32:D40 D43:D48 D54" xr:uid="{7FABC8AE-6561-46F0-BB22-E1A5A831FE85}">
      <formula1>0</formula1>
      <formula2>9999999999999.99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2024-08-01T14:26:01Z</cp:lastPrinted>
  <dcterms:created xsi:type="dcterms:W3CDTF">2019-07-19T10:47:02Z</dcterms:created>
  <dcterms:modified xsi:type="dcterms:W3CDTF">2025-01-24T12:02:50Z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