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Z:\SEU ELECTRÒNICA CONTRACTACIÓ\DADES ESTADÍSTIQUES DE LA CONTRACTACIÓ\Anualitat 2025\"/>
    </mc:Choice>
  </mc:AlternateContent>
  <xr:revisionPtr revIDLastSave="0" documentId="13_ncr:1_{89408C43-52B7-48DE-B348-43B29D4A29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ll 1" sheetId="7" r:id="rId1"/>
  </sheets>
  <externalReferences>
    <externalReference r:id="rId2"/>
  </externalReferences>
  <definedNames>
    <definedName name="ADJUDICATARI_PAIS_HIDDEN">[1]Hidden!$P$2:$P$247</definedName>
    <definedName name="TIPUS_HIDDEN">[1]Hidden!$C$2:$C$4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7" l="1"/>
  <c r="C71" i="7" s="1"/>
  <c r="D69" i="7"/>
  <c r="D23" i="7"/>
  <c r="C23" i="7"/>
  <c r="D71" i="7" l="1"/>
</calcChain>
</file>

<file path=xl/sharedStrings.xml><?xml version="1.0" encoding="utf-8"?>
<sst xmlns="http://schemas.openxmlformats.org/spreadsheetml/2006/main" count="69" uniqueCount="64">
  <si>
    <t>ASZENDE SLU</t>
  </si>
  <si>
    <t>Tots els imports referits són amb l'IVA exclòs</t>
  </si>
  <si>
    <t>Total</t>
  </si>
  <si>
    <t>ASSOC PLAT PER LA LLENGUA-COLL ESBA</t>
  </si>
  <si>
    <t>ETALONPLUS, SL</t>
  </si>
  <si>
    <t>Grupo Amespar SL</t>
  </si>
  <si>
    <t>INSTITUT DE TECNOLOGIA DE LA CONSTRUCCIÓ</t>
  </si>
  <si>
    <t>JESUS SANZ LOPEZ</t>
  </si>
  <si>
    <t>Microblanc Informatica Sl</t>
  </si>
  <si>
    <t>AMAZON EU S.À.R.L SUCURSAL EN ESPAÑA</t>
  </si>
  <si>
    <t>LD EMPRESA DE LIMPIEZA Y DESINFECCIÓN, SAU</t>
  </si>
  <si>
    <t>AXESOR CONOCER PARA DECIDIR SA</t>
  </si>
  <si>
    <t>TELEFÓNICA DE SOLUCIONES INFORMÁTICA Y COMUNICACIONES DE ESPAÑA, SAU</t>
  </si>
  <si>
    <t>ECONOCOM SERVICIOS, SA</t>
  </si>
  <si>
    <t>DADES ESTADÍSTIQUES RELATIVES A L'ACTIVITAT CONTRACTUAL DE L'OFICINA ANTIFRAU DE CATALUNYA</t>
  </si>
  <si>
    <t>Font:</t>
  </si>
  <si>
    <t>VOLUM PRESSUPOSTARI DE LA CONTRACTACIÓ PER ADJUDICATARIS</t>
  </si>
  <si>
    <t>ADJUDICATARIS DE L'OFICINA ANTIFRAU DE CATALUNYA (contractació no menor)</t>
  </si>
  <si>
    <t>Adjudicatari</t>
  </si>
  <si>
    <t>ADJUDICATARIS DE L'OFICINA ANTIFRAU DE CATALUNYA (contractació menor)</t>
  </si>
  <si>
    <t>Número d'expedients</t>
  </si>
  <si>
    <r>
      <t xml:space="preserve">Import d'adjudicació </t>
    </r>
    <r>
      <rPr>
        <b/>
        <vertAlign val="superscript"/>
        <sz val="11"/>
        <color theme="1"/>
        <rFont val="Aribau Grotesk Offc"/>
      </rPr>
      <t>(**)</t>
    </r>
  </si>
  <si>
    <t xml:space="preserve">Import d'adjudicació </t>
  </si>
  <si>
    <t>Taula d'elaboració pròpia a partir de les dades del gestor electrònic de la contractació (GEEC 2.0)  i del sistema econòmic financer de l'OAC (GECAT)</t>
  </si>
  <si>
    <r>
      <t xml:space="preserve">(**) </t>
    </r>
    <r>
      <rPr>
        <sz val="9"/>
        <color theme="1"/>
        <rFont val="Aribau Grotesk Offc"/>
      </rPr>
      <t>Import d'adjudicació dels expedients (amb independència de la imputació pressupostària segons anualitats pel que fa als expedients pluriennals)</t>
    </r>
  </si>
  <si>
    <t>Euros</t>
  </si>
  <si>
    <t>MH MULTITECNIA,SL</t>
  </si>
  <si>
    <t>BUREAU VERITAS INSPECCIÓN Y TESTING, S.L. UNIPERSONAL</t>
  </si>
  <si>
    <t>AUBAY SPAIN, SAU</t>
  </si>
  <si>
    <t>TOUR, SA</t>
  </si>
  <si>
    <t>CENTRIA TECNOLOGIA, SL</t>
  </si>
  <si>
    <r>
      <t xml:space="preserve">ANUALITAT 2025 </t>
    </r>
    <r>
      <rPr>
        <b/>
        <vertAlign val="superscript"/>
        <sz val="10"/>
        <color theme="1"/>
        <rFont val="Aribau Grotesk Offc"/>
      </rPr>
      <t>(*)</t>
    </r>
  </si>
  <si>
    <t>TOTAL 2025</t>
  </si>
  <si>
    <t>Empatif Health and Safety, SL</t>
  </si>
  <si>
    <t>ENERPRO, SL</t>
  </si>
  <si>
    <t>Markel Insurance SE, Sucursal en España</t>
  </si>
  <si>
    <t>MH MULTITECNIA, S</t>
  </si>
  <si>
    <t>REBOLD COMMUNICATION SLU</t>
  </si>
  <si>
    <t>SOC. ESTATAL CORREOS Y TELÉGRAFOS SA SME</t>
  </si>
  <si>
    <t>Viajes El Corte Inglés, SA</t>
  </si>
  <si>
    <r>
      <t xml:space="preserve">(*) </t>
    </r>
    <r>
      <rPr>
        <sz val="9"/>
        <color theme="1"/>
        <rFont val="Aribau Grotesk Offc"/>
      </rPr>
      <t>Activitat contractual de l'OAC en l'anualitat 2025.</t>
    </r>
    <r>
      <rPr>
        <vertAlign val="superscript"/>
        <sz val="9"/>
        <color theme="1"/>
        <rFont val="Aribau Grotesk Offc"/>
      </rPr>
      <t xml:space="preserve"> </t>
    </r>
    <r>
      <rPr>
        <sz val="9"/>
        <color theme="1"/>
        <rFont val="Aribau Grotesk Offc"/>
      </rPr>
      <t>Per la qual cosa, també s'inclouen els expedients adjudicats en 2025 amb tramitació avançada</t>
    </r>
  </si>
  <si>
    <t>Aadimatiq, SLU</t>
  </si>
  <si>
    <t>Amazon Web Services EMEA SARL, sucursal en España</t>
  </si>
  <si>
    <t>ARANZADI LA LEY SAU</t>
  </si>
  <si>
    <t>Col·legi Oficial d'Enginyeria Informàtica de Catalunya</t>
  </si>
  <si>
    <t>EDICIO DE PREMSA PERIODICA ARA SL</t>
  </si>
  <si>
    <t>EDICIONES EL PAIS, SL</t>
  </si>
  <si>
    <t>Genially Web SL</t>
  </si>
  <si>
    <t>GRUPO CASTILLA PEOPLE, SA</t>
  </si>
  <si>
    <t>Hermes Comunicacions, SL</t>
  </si>
  <si>
    <t>LA VANGUARDIA EDICIONES, SL</t>
  </si>
  <si>
    <t>MARSH SA MEDIADORES DE SEGUROS</t>
  </si>
  <si>
    <t>Miquel Borrell Serrat</t>
  </si>
  <si>
    <t>MORE SQUARED, SL</t>
  </si>
  <si>
    <t>NEXUS ENERGIA, S.A.</t>
  </si>
  <si>
    <t>Nunsys, S.A.</t>
  </si>
  <si>
    <t>OFIPRIX, SL</t>
  </si>
  <si>
    <t>QUIÑONES BUENO PROCURADORES, S.L.P.</t>
  </si>
  <si>
    <t>Riudavets Vila, Neus</t>
  </si>
  <si>
    <t>ROSA CERVETO MARTA MAS SL (GRAO)</t>
  </si>
  <si>
    <t>Vilar Cuesta, Marc</t>
  </si>
  <si>
    <t>Viva Aqua Service Spain, S.A.</t>
  </si>
  <si>
    <t>WR BERKLEY EUROPE AG,SUCURSAL EN ESPAÑA</t>
  </si>
  <si>
    <t>Zoom Video Communications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</si>
</sst>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bau Grotesk Offc"/>
    </font>
    <font>
      <b/>
      <sz val="11"/>
      <color theme="1"/>
      <name val="Aribau Grotesk Offc"/>
    </font>
    <font>
      <b/>
      <vertAlign val="superscript"/>
      <sz val="11"/>
      <color theme="1"/>
      <name val="Aribau Grotesk Offc"/>
    </font>
    <font>
      <sz val="9"/>
      <color theme="1"/>
      <name val="Aribau Grotesk Offc"/>
    </font>
    <font>
      <vertAlign val="superscript"/>
      <sz val="9"/>
      <color theme="1"/>
      <name val="Aribau Grotesk Offc"/>
    </font>
    <font>
      <i/>
      <sz val="9"/>
      <color theme="1"/>
      <name val="Aribau Grotesk Offc"/>
    </font>
    <font>
      <b/>
      <sz val="10"/>
      <color theme="1"/>
      <name val="Aribau Grotesk Offc"/>
    </font>
    <font>
      <b/>
      <vertAlign val="superscript"/>
      <sz val="10"/>
      <color theme="1"/>
      <name val="Aribau Grotesk Offc"/>
    </font>
    <font>
      <b/>
      <sz val="9"/>
      <color theme="1"/>
      <name val="Aribau Grotesk Offc"/>
    </font>
    <font>
      <i/>
      <sz val="10"/>
      <color theme="1"/>
      <name val="Aribau Grotesk Offc"/>
    </font>
    <font>
      <sz val="11"/>
      <name val="Aribau Grotesk Offc"/>
    </font>
    <font>
      <b/>
      <sz val="11"/>
      <name val="Aribau Grotesk Offc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/>
    <xf numFmtId="4" fontId="2" fillId="0" borderId="1" xfId="0" applyNumberFormat="1" applyFont="1" applyBorder="1"/>
    <xf numFmtId="0" fontId="6" fillId="0" borderId="0" xfId="0" applyFont="1"/>
    <xf numFmtId="0" fontId="7" fillId="0" borderId="0" xfId="0" applyFont="1"/>
    <xf numFmtId="164" fontId="2" fillId="0" borderId="0" xfId="0" applyNumberFormat="1" applyFont="1"/>
    <xf numFmtId="4" fontId="2" fillId="0" borderId="0" xfId="0" applyNumberFormat="1" applyFont="1"/>
    <xf numFmtId="9" fontId="2" fillId="0" borderId="0" xfId="0" applyNumberFormat="1" applyFont="1"/>
    <xf numFmtId="0" fontId="9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right"/>
    </xf>
    <xf numFmtId="4" fontId="1" fillId="0" borderId="0" xfId="0" applyNumberFormat="1" applyFont="1"/>
    <xf numFmtId="3" fontId="2" fillId="0" borderId="1" xfId="0" applyNumberFormat="1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/>
    <xf numFmtId="4" fontId="1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30480</xdr:rowOff>
    </xdr:from>
    <xdr:to>
      <xdr:col>1</xdr:col>
      <xdr:colOff>2093596</xdr:colOff>
      <xdr:row>4</xdr:row>
      <xdr:rowOff>40005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69BDE33-9976-4754-B61D-AC3CFE9E5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" y="213360"/>
          <a:ext cx="2070736" cy="558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ADMINISTRACIO_I_%20RRHH_OAC\GESTIO%20DE%20CONTRACTES\REGISTRES%20DE%20CONTRACTES\2024\2on%20trimestre%202024\Relaci&#243;%20de%20contractes%20menors_2on%20trimestre%202024.xls" TargetMode="External"/><Relationship Id="rId1" Type="http://schemas.openxmlformats.org/officeDocument/2006/relationships/externalLinkPath" Target="file:///X:\ADMINISTRACIO_I_%20RRHH_OAC\GESTIO%20DE%20CONTRACTES\REGISTRES%20DE%20CONTRACTES\2024\2on%20trimestre%202024\Relaci&#243;%20de%20contractes%20menors_2on%20trimestre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ors 2T 2024"/>
      <sheetName val="Hidden"/>
    </sheetNames>
    <sheetDataSet>
      <sheetData sheetId="0" refreshError="1"/>
      <sheetData sheetId="1">
        <row r="2">
          <cell r="C2" t="str">
            <v>OB - 1. OBRES</v>
          </cell>
          <cell r="P2" t="str">
            <v>ES - SPAIN (España)</v>
          </cell>
        </row>
        <row r="3">
          <cell r="C3" t="str">
            <v>SU - 3. SUBMINISTRAMENTS</v>
          </cell>
          <cell r="P3" t="str">
            <v>AF - AFGHANISTAN</v>
          </cell>
        </row>
        <row r="4">
          <cell r="C4" t="str">
            <v>SE - 5. SERVEIS</v>
          </cell>
          <cell r="P4" t="str">
            <v>AL - ALBANIA</v>
          </cell>
        </row>
        <row r="5">
          <cell r="P5" t="str">
            <v>DZ - ALGERIA</v>
          </cell>
        </row>
        <row r="6">
          <cell r="P6" t="str">
            <v>AS - AMERICAN SAMOA</v>
          </cell>
        </row>
        <row r="7">
          <cell r="P7" t="str">
            <v>AD - ANDORRA</v>
          </cell>
        </row>
        <row r="8">
          <cell r="P8" t="str">
            <v>AO - ANGOLA</v>
          </cell>
        </row>
        <row r="9">
          <cell r="P9" t="str">
            <v>AI - ANGUILLA</v>
          </cell>
        </row>
        <row r="10">
          <cell r="P10" t="str">
            <v>AQ - ANTARCTICA</v>
          </cell>
        </row>
        <row r="11">
          <cell r="P11" t="str">
            <v>AG - ANTIGUA AND BARBUDA</v>
          </cell>
        </row>
        <row r="12">
          <cell r="P12" t="str">
            <v>AR - ARGENTINA</v>
          </cell>
        </row>
        <row r="13">
          <cell r="P13" t="str">
            <v>AM - ARMENIA</v>
          </cell>
        </row>
        <row r="14">
          <cell r="P14" t="str">
            <v>AW - ARUBA</v>
          </cell>
        </row>
        <row r="15">
          <cell r="P15" t="str">
            <v>AU - AUSTRALIA</v>
          </cell>
        </row>
        <row r="16">
          <cell r="P16" t="str">
            <v>AT - AUSTRIA</v>
          </cell>
        </row>
        <row r="17">
          <cell r="P17" t="str">
            <v>AZ - AZERBAIJAN</v>
          </cell>
        </row>
        <row r="18">
          <cell r="P18" t="str">
            <v>BS - BAHAMAS</v>
          </cell>
        </row>
        <row r="19">
          <cell r="P19" t="str">
            <v>BH - BAHRAIN</v>
          </cell>
        </row>
        <row r="20">
          <cell r="P20" t="str">
            <v>BD - BANGLADESH</v>
          </cell>
        </row>
        <row r="21">
          <cell r="P21" t="str">
            <v>BB - BARBADOS</v>
          </cell>
        </row>
        <row r="22">
          <cell r="P22" t="str">
            <v>BY - BELARUS</v>
          </cell>
        </row>
        <row r="23">
          <cell r="P23" t="str">
            <v>BE - BELGIUM</v>
          </cell>
        </row>
        <row r="24">
          <cell r="P24" t="str">
            <v>BZ - BELIZE</v>
          </cell>
        </row>
        <row r="25">
          <cell r="P25" t="str">
            <v>BJ - BENIN</v>
          </cell>
        </row>
        <row r="26">
          <cell r="P26" t="str">
            <v>BM - BERMUDA</v>
          </cell>
        </row>
        <row r="27">
          <cell r="P27" t="str">
            <v>BT - BHUTAN</v>
          </cell>
        </row>
        <row r="28">
          <cell r="P28" t="str">
            <v>BO - BOLIVIA</v>
          </cell>
        </row>
        <row r="29">
          <cell r="P29" t="str">
            <v>BA - BOSNIA AND HERZEGOVINA</v>
          </cell>
        </row>
        <row r="30">
          <cell r="P30" t="str">
            <v>BW - BOTSWANA</v>
          </cell>
        </row>
        <row r="31">
          <cell r="P31" t="str">
            <v>BV - BOUVET ISLAND</v>
          </cell>
        </row>
        <row r="32">
          <cell r="P32" t="str">
            <v>BR - BRAZIL</v>
          </cell>
        </row>
        <row r="33">
          <cell r="P33" t="str">
            <v>IO - BRITISH INDIAN OCEAN TERRITORY</v>
          </cell>
        </row>
        <row r="34">
          <cell r="P34" t="str">
            <v>BN - BRUNEI DARUSSALAM</v>
          </cell>
        </row>
        <row r="35">
          <cell r="P35" t="str">
            <v>BG - BULGARIA</v>
          </cell>
        </row>
        <row r="36">
          <cell r="P36" t="str">
            <v>BF - BURKINA FASO</v>
          </cell>
        </row>
        <row r="37">
          <cell r="P37" t="str">
            <v>BI - BURUNDI</v>
          </cell>
        </row>
        <row r="38">
          <cell r="P38" t="str">
            <v>KH - CAMBODIA</v>
          </cell>
        </row>
        <row r="39">
          <cell r="P39" t="str">
            <v>CM - CAMEROON</v>
          </cell>
        </row>
        <row r="40">
          <cell r="P40" t="str">
            <v>CA - CANADA</v>
          </cell>
        </row>
        <row r="41">
          <cell r="P41" t="str">
            <v>CV - CAPE VERDE</v>
          </cell>
        </row>
        <row r="42">
          <cell r="P42" t="str">
            <v>KY - CAYMAN ISLANDS</v>
          </cell>
        </row>
        <row r="43">
          <cell r="P43" t="str">
            <v>CF - CENTRAL AFRICAN REPUBLIC</v>
          </cell>
        </row>
        <row r="44">
          <cell r="P44" t="str">
            <v>XC - CEUTA</v>
          </cell>
        </row>
        <row r="45">
          <cell r="P45" t="str">
            <v>TD - CHAD (Tchad)</v>
          </cell>
        </row>
        <row r="46">
          <cell r="P46" t="str">
            <v>CL - CHILE</v>
          </cell>
        </row>
        <row r="47">
          <cell r="P47" t="str">
            <v>CN - CHINA</v>
          </cell>
        </row>
        <row r="48">
          <cell r="P48" t="str">
            <v>CX - CHRISTMAS ISLAND</v>
          </cell>
        </row>
        <row r="49">
          <cell r="P49" t="str">
            <v>CC - COCOS (KEELING) ISLANDS</v>
          </cell>
        </row>
        <row r="50">
          <cell r="P50" t="str">
            <v>CO - COLOMBIA</v>
          </cell>
        </row>
        <row r="51">
          <cell r="P51" t="str">
            <v>KM - COMOROS</v>
          </cell>
        </row>
        <row r="52">
          <cell r="P52" t="str">
            <v>CG - CONGO, REPUBLIC OF</v>
          </cell>
        </row>
        <row r="53">
          <cell r="P53" t="str">
            <v>CD - CONGO, THE DEMOCRATIC REPUBLIC OF THE (formerly Zaire)</v>
          </cell>
        </row>
        <row r="54">
          <cell r="P54" t="str">
            <v>CK - COOK ISLANDS</v>
          </cell>
        </row>
        <row r="55">
          <cell r="P55" t="str">
            <v>CR - COSTA RICA</v>
          </cell>
        </row>
        <row r="56">
          <cell r="P56" t="str">
            <v>CI - CÔTE D'IVOIRE (Ivory Coast)</v>
          </cell>
        </row>
        <row r="57">
          <cell r="P57" t="str">
            <v>HR - CROATIA (Hrvatska)</v>
          </cell>
        </row>
        <row r="58">
          <cell r="P58" t="str">
            <v>CU - CUBA</v>
          </cell>
        </row>
        <row r="59">
          <cell r="P59" t="str">
            <v>CY - CYPRUS</v>
          </cell>
        </row>
        <row r="60">
          <cell r="P60" t="str">
            <v>CZ - CZECH REPUBLIC</v>
          </cell>
        </row>
        <row r="61">
          <cell r="P61" t="str">
            <v>DK - DENMARK</v>
          </cell>
        </row>
        <row r="62">
          <cell r="P62" t="str">
            <v>DJ - DJIBOUTI</v>
          </cell>
        </row>
        <row r="63">
          <cell r="P63" t="str">
            <v>DM - DOMINICA</v>
          </cell>
        </row>
        <row r="64">
          <cell r="P64" t="str">
            <v>DO - DOMINICAN REPUBLIC</v>
          </cell>
        </row>
        <row r="65">
          <cell r="P65" t="str">
            <v>EC - ECUADOR</v>
          </cell>
        </row>
        <row r="66">
          <cell r="P66" t="str">
            <v>EG - EGYPT</v>
          </cell>
        </row>
        <row r="67">
          <cell r="P67" t="str">
            <v>SV - EL SALVADOR</v>
          </cell>
        </row>
        <row r="68">
          <cell r="P68" t="str">
            <v>GQ - EQUATORIAL GUINEA</v>
          </cell>
        </row>
        <row r="69">
          <cell r="P69" t="str">
            <v>ER - ERITREA</v>
          </cell>
        </row>
        <row r="70">
          <cell r="P70" t="str">
            <v>EE - ESTONIA</v>
          </cell>
        </row>
        <row r="71">
          <cell r="P71" t="str">
            <v>ET - ETHIOPIA</v>
          </cell>
        </row>
        <row r="72">
          <cell r="P72" t="str">
            <v>FO - FAEROE ISLANDS</v>
          </cell>
        </row>
        <row r="73">
          <cell r="P73" t="str">
            <v>FK - FALKLAND ISLANDS (MALVINAS)</v>
          </cell>
        </row>
        <row r="74">
          <cell r="P74" t="str">
            <v>FJ - FIJI</v>
          </cell>
        </row>
        <row r="75">
          <cell r="P75" t="str">
            <v>FI - FINLAND</v>
          </cell>
        </row>
        <row r="76">
          <cell r="P76" t="str">
            <v>FR - FRANCE</v>
          </cell>
        </row>
        <row r="77">
          <cell r="P77" t="str">
            <v>GF - FRENCH GUIANA</v>
          </cell>
        </row>
        <row r="78">
          <cell r="P78" t="str">
            <v>PF - FRENCH POLYNESIA</v>
          </cell>
        </row>
        <row r="79">
          <cell r="P79" t="str">
            <v>TF - FRENCH SOUTHERN TERRITORIES</v>
          </cell>
        </row>
        <row r="80">
          <cell r="P80" t="str">
            <v>GA - GABON</v>
          </cell>
        </row>
        <row r="81">
          <cell r="P81" t="str">
            <v>GM - GAMBIA, THE</v>
          </cell>
        </row>
        <row r="82">
          <cell r="P82" t="str">
            <v>GE - GEORGIA</v>
          </cell>
        </row>
        <row r="83">
          <cell r="P83" t="str">
            <v>DE - GERMANY (Deutschland)</v>
          </cell>
        </row>
        <row r="84">
          <cell r="P84" t="str">
            <v>GH - GHANA</v>
          </cell>
        </row>
        <row r="85">
          <cell r="P85" t="str">
            <v>GI - GIBRALTAR</v>
          </cell>
        </row>
        <row r="86">
          <cell r="P86" t="str">
            <v>GB - GREAT BRITAIN</v>
          </cell>
        </row>
        <row r="87">
          <cell r="P87" t="str">
            <v>GR - GREECE</v>
          </cell>
        </row>
        <row r="88">
          <cell r="P88" t="str">
            <v>GL - GREENLAND</v>
          </cell>
        </row>
        <row r="89">
          <cell r="P89" t="str">
            <v>GD - GRENADA</v>
          </cell>
        </row>
        <row r="90">
          <cell r="P90" t="str">
            <v>GP - GUADELOUPE</v>
          </cell>
        </row>
        <row r="91">
          <cell r="P91" t="str">
            <v>GU - GUAM</v>
          </cell>
        </row>
        <row r="92">
          <cell r="P92" t="str">
            <v>GT - GUATEMALA</v>
          </cell>
        </row>
        <row r="93">
          <cell r="P93" t="str">
            <v>GN - GUINEA</v>
          </cell>
        </row>
        <row r="94">
          <cell r="P94" t="str">
            <v>GW - GUINEA-BISSAU</v>
          </cell>
        </row>
        <row r="95">
          <cell r="P95" t="str">
            <v>GY - GUYANA</v>
          </cell>
        </row>
        <row r="96">
          <cell r="P96" t="str">
            <v>HT - HAITI</v>
          </cell>
        </row>
        <row r="97">
          <cell r="P97" t="str">
            <v>HM - HEARD ISLAND AND MCDONALD ISLANDS</v>
          </cell>
        </row>
        <row r="98">
          <cell r="P98" t="str">
            <v>HN - HONDURAS</v>
          </cell>
        </row>
        <row r="99">
          <cell r="P99" t="str">
            <v>HK - HONG KONG (Special Administrative Region of China)</v>
          </cell>
        </row>
        <row r="100">
          <cell r="P100" t="str">
            <v>HU - HUNGARY</v>
          </cell>
        </row>
        <row r="101">
          <cell r="P101" t="str">
            <v>IS - ICELAND</v>
          </cell>
        </row>
        <row r="102">
          <cell r="P102" t="str">
            <v>IN - INDIA</v>
          </cell>
        </row>
        <row r="103">
          <cell r="P103" t="str">
            <v>ID - INDONESIA</v>
          </cell>
        </row>
        <row r="104">
          <cell r="P104" t="str">
            <v>IR - IRAN (Islamic Republic of Iran)</v>
          </cell>
        </row>
        <row r="105">
          <cell r="P105" t="str">
            <v>IQ - IRAQ</v>
          </cell>
        </row>
        <row r="106">
          <cell r="P106" t="str">
            <v>IE - IRELAND</v>
          </cell>
        </row>
        <row r="107">
          <cell r="P107" t="str">
            <v>IL - ISRAEL</v>
          </cell>
        </row>
        <row r="108">
          <cell r="P108" t="str">
            <v>IT - ITALY</v>
          </cell>
        </row>
        <row r="109">
          <cell r="P109" t="str">
            <v>JM - JAMAICA</v>
          </cell>
        </row>
        <row r="110">
          <cell r="P110" t="str">
            <v>JP - JAPAN</v>
          </cell>
        </row>
        <row r="111">
          <cell r="P111" t="str">
            <v>JO - JORDAN (Hashemite Kingdom of Jordan)</v>
          </cell>
        </row>
        <row r="112">
          <cell r="P112" t="str">
            <v>KZ - KAZAKHSTAN</v>
          </cell>
        </row>
        <row r="113">
          <cell r="P113" t="str">
            <v>KE - KENYA</v>
          </cell>
        </row>
        <row r="114">
          <cell r="P114" t="str">
            <v>KI - KIRIBATI</v>
          </cell>
        </row>
        <row r="115">
          <cell r="P115" t="str">
            <v>KP - KOREA (Democratic Peoples Republic of [North] Korea)</v>
          </cell>
        </row>
        <row r="116">
          <cell r="P116" t="str">
            <v>KR - KOREA (Republic of [South] Korea)</v>
          </cell>
        </row>
        <row r="117">
          <cell r="P117" t="str">
            <v>XK - KOSOVO</v>
          </cell>
        </row>
        <row r="118">
          <cell r="P118" t="str">
            <v>KW - KUWAIT</v>
          </cell>
        </row>
        <row r="119">
          <cell r="P119" t="str">
            <v>KG - KYRGYZSTAN</v>
          </cell>
        </row>
        <row r="120">
          <cell r="P120" t="str">
            <v>LA - LAO PEOPLE'S DEMOCRATIC REPUBLIC</v>
          </cell>
        </row>
        <row r="121">
          <cell r="P121" t="str">
            <v>LV - LATVIA</v>
          </cell>
        </row>
        <row r="122">
          <cell r="P122" t="str">
            <v>LB - LEBANON</v>
          </cell>
        </row>
        <row r="123">
          <cell r="P123" t="str">
            <v>LS - LESOTHO</v>
          </cell>
        </row>
        <row r="124">
          <cell r="P124" t="str">
            <v>LR - LIBERIA</v>
          </cell>
        </row>
        <row r="125">
          <cell r="P125" t="str">
            <v>LY - LIBYA (Libyan Arab Jamahirya)</v>
          </cell>
        </row>
        <row r="126">
          <cell r="P126" t="str">
            <v>LI - LIECHTENSTEIN (Fürstentum Liechtenstein)</v>
          </cell>
        </row>
        <row r="127">
          <cell r="P127" t="str">
            <v>LT - LITHUANIA</v>
          </cell>
        </row>
        <row r="128">
          <cell r="P128" t="str">
            <v>LU - LUXEMBOURG</v>
          </cell>
        </row>
        <row r="129">
          <cell r="P129" t="str">
            <v>MO - MACAO (Special Administrative Region of China)</v>
          </cell>
        </row>
        <row r="130">
          <cell r="P130" t="str">
            <v>MK - MACEDONIA (Former Yugoslav Republic of Macedonia)</v>
          </cell>
        </row>
        <row r="131">
          <cell r="P131" t="str">
            <v>MG - MADAGASCAR</v>
          </cell>
        </row>
        <row r="132">
          <cell r="P132" t="str">
            <v>MW - MALAWI</v>
          </cell>
        </row>
        <row r="133">
          <cell r="P133" t="str">
            <v>MY - MALAYSIA</v>
          </cell>
        </row>
        <row r="134">
          <cell r="P134" t="str">
            <v>MV - MALDIVES</v>
          </cell>
        </row>
        <row r="135">
          <cell r="P135" t="str">
            <v>ML - MALI</v>
          </cell>
        </row>
        <row r="136">
          <cell r="P136" t="str">
            <v>MT - MALTA</v>
          </cell>
        </row>
        <row r="137">
          <cell r="P137" t="str">
            <v>MH - MARSHALL ISLANDS</v>
          </cell>
        </row>
        <row r="138">
          <cell r="P138" t="str">
            <v>MQ - MARTINIQUE</v>
          </cell>
        </row>
        <row r="139">
          <cell r="P139" t="str">
            <v>MR - MAURITANIA</v>
          </cell>
        </row>
        <row r="140">
          <cell r="P140" t="str">
            <v>MU - MAURITIUS</v>
          </cell>
        </row>
        <row r="141">
          <cell r="P141" t="str">
            <v>YT - MAYOTTE</v>
          </cell>
        </row>
        <row r="142">
          <cell r="P142" t="str">
            <v>XL - MELILLA</v>
          </cell>
        </row>
        <row r="143">
          <cell r="P143" t="str">
            <v>MX - MEXICO</v>
          </cell>
        </row>
        <row r="144">
          <cell r="P144" t="str">
            <v>FM - MICRONESIA (Federated States of Micronesia)</v>
          </cell>
        </row>
        <row r="145">
          <cell r="P145" t="str">
            <v>MD - MOLDOVA</v>
          </cell>
        </row>
        <row r="146">
          <cell r="P146" t="str">
            <v>MC - MONACO</v>
          </cell>
        </row>
        <row r="147">
          <cell r="P147" t="str">
            <v>MN - MONGOLIA</v>
          </cell>
        </row>
        <row r="148">
          <cell r="P148" t="str">
            <v>ME - Montenegro</v>
          </cell>
        </row>
        <row r="149">
          <cell r="P149" t="str">
            <v>MS - MONTSERRAT</v>
          </cell>
        </row>
        <row r="150">
          <cell r="P150" t="str">
            <v>MA - MOROCCO</v>
          </cell>
        </row>
        <row r="151">
          <cell r="P151" t="str">
            <v>MZ - MOZAMBIQUE (Moçambique)</v>
          </cell>
        </row>
        <row r="152">
          <cell r="P152" t="str">
            <v>MM - MYANMAR (formerly Burma)</v>
          </cell>
        </row>
        <row r="153">
          <cell r="P153" t="str">
            <v>NA - NAMIBIA</v>
          </cell>
        </row>
        <row r="154">
          <cell r="P154" t="str">
            <v>NR - NAURU</v>
          </cell>
        </row>
        <row r="155">
          <cell r="P155" t="str">
            <v>NP - NEPAL</v>
          </cell>
        </row>
        <row r="156">
          <cell r="P156" t="str">
            <v>NL - NETHERLANDS</v>
          </cell>
        </row>
        <row r="157">
          <cell r="P157" t="str">
            <v>AN - NETHERLANDS ANTILLES</v>
          </cell>
        </row>
        <row r="158">
          <cell r="P158" t="str">
            <v>NC - NEW CALEDONIA</v>
          </cell>
        </row>
        <row r="159">
          <cell r="P159" t="str">
            <v>NZ - NEW ZEALAND</v>
          </cell>
        </row>
        <row r="160">
          <cell r="P160" t="str">
            <v>NI - NICARAGUA</v>
          </cell>
        </row>
        <row r="161">
          <cell r="P161" t="str">
            <v>NE - NIGER</v>
          </cell>
        </row>
        <row r="162">
          <cell r="P162" t="str">
            <v>NG - NIGERIA</v>
          </cell>
        </row>
        <row r="163">
          <cell r="P163" t="str">
            <v>NU - NIUE</v>
          </cell>
        </row>
        <row r="164">
          <cell r="P164" t="str">
            <v>NF - NORFOLK ISLAND</v>
          </cell>
        </row>
        <row r="165">
          <cell r="P165" t="str">
            <v>MP - NORTHERN MARIANA ISLANDS</v>
          </cell>
        </row>
        <row r="166">
          <cell r="P166" t="str">
            <v>NO - NORWAY</v>
          </cell>
        </row>
        <row r="167">
          <cell r="P167" t="str">
            <v>OM - OMAN</v>
          </cell>
        </row>
        <row r="168">
          <cell r="P168" t="str">
            <v>PK - PAKISTAN</v>
          </cell>
        </row>
        <row r="169">
          <cell r="P169" t="str">
            <v>PW - PALAU</v>
          </cell>
        </row>
        <row r="170">
          <cell r="P170" t="str">
            <v>PS - PALESTINIAN TERRITORIES</v>
          </cell>
        </row>
        <row r="171">
          <cell r="P171" t="str">
            <v>PA - PANAMA</v>
          </cell>
        </row>
        <row r="172">
          <cell r="P172" t="str">
            <v>PG - PAPUA NEW GUINEA</v>
          </cell>
        </row>
        <row r="173">
          <cell r="P173" t="str">
            <v>PY - PARAGUAY</v>
          </cell>
        </row>
        <row r="174">
          <cell r="P174" t="str">
            <v>PE - PERU</v>
          </cell>
        </row>
        <row r="175">
          <cell r="P175" t="str">
            <v>PH - PHILIPPINES</v>
          </cell>
        </row>
        <row r="176">
          <cell r="P176" t="str">
            <v>PN - PITCAIRN</v>
          </cell>
        </row>
        <row r="177">
          <cell r="P177" t="str">
            <v>PL - POLAND</v>
          </cell>
        </row>
        <row r="178">
          <cell r="P178" t="str">
            <v>PT - PORTUGAL</v>
          </cell>
        </row>
        <row r="179">
          <cell r="P179" t="str">
            <v>PR - PUERTO RICO</v>
          </cell>
        </row>
        <row r="180">
          <cell r="P180" t="str">
            <v>QA - QATAR</v>
          </cell>
        </row>
        <row r="181">
          <cell r="P181" t="str">
            <v>RE - RÉUNION</v>
          </cell>
        </row>
        <row r="182">
          <cell r="P182" t="str">
            <v>RO - ROMANIA</v>
          </cell>
        </row>
        <row r="183">
          <cell r="P183" t="str">
            <v>RU - RUSSIAN FEDERATION</v>
          </cell>
        </row>
        <row r="184">
          <cell r="P184" t="str">
            <v>RW - RWANDA</v>
          </cell>
        </row>
        <row r="185">
          <cell r="P185" t="str">
            <v>SH - SAINT HELENA</v>
          </cell>
        </row>
        <row r="186">
          <cell r="P186" t="str">
            <v>KN - SAINT KITTS AND NEVIS</v>
          </cell>
        </row>
        <row r="187">
          <cell r="P187" t="str">
            <v>LC - SAINT LUCIA</v>
          </cell>
        </row>
        <row r="188">
          <cell r="P188" t="str">
            <v>PM - SAINT PIERRE AND MIQUELON</v>
          </cell>
        </row>
        <row r="189">
          <cell r="P189" t="str">
            <v>VC - SAINT VINCENT AND THE GRENADINES</v>
          </cell>
        </row>
        <row r="190">
          <cell r="P190" t="str">
            <v>WS - SAMOA (formerly Western Samoa)</v>
          </cell>
        </row>
        <row r="191">
          <cell r="P191" t="str">
            <v>SM - SAN MARINO (Republic of)</v>
          </cell>
        </row>
        <row r="192">
          <cell r="P192" t="str">
            <v>ST - SAO TOME AND PRINCIPE</v>
          </cell>
        </row>
        <row r="193">
          <cell r="P193" t="str">
            <v>SA - SAUDI ARABIA (Kingdom of Saudi Arabia)</v>
          </cell>
        </row>
        <row r="194">
          <cell r="P194" t="str">
            <v>SN - SENEGAL</v>
          </cell>
        </row>
        <row r="195">
          <cell r="P195" t="str">
            <v>RS - SÈRBIA</v>
          </cell>
        </row>
        <row r="196">
          <cell r="P196" t="str">
            <v>CS - SERBIA AND MONTENEGRO (formerly Yugoslavia)</v>
          </cell>
        </row>
        <row r="197">
          <cell r="P197" t="str">
            <v>SC - SEYCHELLES</v>
          </cell>
        </row>
        <row r="198">
          <cell r="P198" t="str">
            <v>SL - SIERRA LEONE</v>
          </cell>
        </row>
        <row r="199">
          <cell r="P199" t="str">
            <v>SG - SINGAPORE</v>
          </cell>
        </row>
        <row r="200">
          <cell r="P200" t="str">
            <v>SK - SLOVAKIA (Slovak Republic)</v>
          </cell>
        </row>
        <row r="201">
          <cell r="P201" t="str">
            <v>SI - SLOVENIA</v>
          </cell>
        </row>
        <row r="202">
          <cell r="P202" t="str">
            <v>SB - SOLOMON ISLANDS</v>
          </cell>
        </row>
        <row r="203">
          <cell r="P203" t="str">
            <v>SO - SOMALIA</v>
          </cell>
        </row>
        <row r="204">
          <cell r="P204" t="str">
            <v>ZA - SOUTH AFRICA (Zuid Afrika)</v>
          </cell>
        </row>
        <row r="205">
          <cell r="P205" t="str">
            <v>GS - SOUTH GEORGIA AND THE SOUTH SANDWICH ISLANDS</v>
          </cell>
        </row>
        <row r="206">
          <cell r="P206" t="str">
            <v>LK - SRI LANKA</v>
          </cell>
        </row>
        <row r="207">
          <cell r="P207" t="str">
            <v>SD - SUDAN</v>
          </cell>
        </row>
        <row r="208">
          <cell r="P208" t="str">
            <v>SR - SURINAME</v>
          </cell>
        </row>
        <row r="209">
          <cell r="P209" t="str">
            <v>SJ - SVALBARD AND JAN MAYEN</v>
          </cell>
        </row>
        <row r="210">
          <cell r="P210" t="str">
            <v>SZ - SWAZILAND</v>
          </cell>
        </row>
        <row r="211">
          <cell r="P211" t="str">
            <v>SE - SWEDEN</v>
          </cell>
        </row>
        <row r="212">
          <cell r="P212" t="str">
            <v>CH - SWITZERLAND (Confederation of Helvetia)</v>
          </cell>
        </row>
        <row r="213">
          <cell r="P213" t="str">
            <v>SY - SYRIAN ARAB REPUBLIC</v>
          </cell>
        </row>
        <row r="214">
          <cell r="P214" t="str">
            <v>TW - TAIWAN ("Chinese Taipei" for IOC)</v>
          </cell>
        </row>
        <row r="215">
          <cell r="P215" t="str">
            <v>TJ - TAJIKISTAN</v>
          </cell>
        </row>
        <row r="216">
          <cell r="P216" t="str">
            <v>TZ - TANZANIA</v>
          </cell>
        </row>
        <row r="217">
          <cell r="P217" t="str">
            <v>TH - THAILAND</v>
          </cell>
        </row>
        <row r="218">
          <cell r="P218" t="str">
            <v>TL - TIMOR-LESTE (formerly East Timor)</v>
          </cell>
        </row>
        <row r="219">
          <cell r="P219" t="str">
            <v>TG - TOGO</v>
          </cell>
        </row>
        <row r="220">
          <cell r="P220" t="str">
            <v>TK - TOKELAU</v>
          </cell>
        </row>
        <row r="221">
          <cell r="P221" t="str">
            <v>TO - TONGA</v>
          </cell>
        </row>
        <row r="222">
          <cell r="P222" t="str">
            <v>TT - TRINIDAD AND TOBAGO</v>
          </cell>
        </row>
        <row r="223">
          <cell r="P223" t="str">
            <v>TN - TUNISIA</v>
          </cell>
        </row>
        <row r="224">
          <cell r="P224" t="str">
            <v>TR - TURKEY</v>
          </cell>
        </row>
        <row r="225">
          <cell r="P225" t="str">
            <v>TM - TURKMENISTAN</v>
          </cell>
        </row>
        <row r="226">
          <cell r="P226" t="str">
            <v>TC - TURKS AND CAICOS ISLANDS</v>
          </cell>
        </row>
        <row r="227">
          <cell r="P227" t="str">
            <v>TV - TUVALU</v>
          </cell>
        </row>
        <row r="228">
          <cell r="P228" t="str">
            <v>UG - UGANDA</v>
          </cell>
        </row>
        <row r="229">
          <cell r="P229" t="str">
            <v>UA - UKRAINE</v>
          </cell>
        </row>
        <row r="230">
          <cell r="P230" t="str">
            <v>AE - UNITED ARAB EMIRATES</v>
          </cell>
        </row>
        <row r="231">
          <cell r="P231" t="str">
            <v>US - UNITED STATES</v>
          </cell>
        </row>
        <row r="232">
          <cell r="P232" t="str">
            <v>UM - UNITED STATES MINOR OUTLYING ISLANDS</v>
          </cell>
        </row>
        <row r="233">
          <cell r="P233" t="str">
            <v>UY - URUGUAY</v>
          </cell>
        </row>
        <row r="234">
          <cell r="P234" t="str">
            <v>88 - UTE NC</v>
          </cell>
        </row>
        <row r="235">
          <cell r="P235" t="str">
            <v>UZ - UZBEKISTAN</v>
          </cell>
        </row>
        <row r="236">
          <cell r="P236" t="str">
            <v>VU - VANUATU</v>
          </cell>
        </row>
        <row r="237">
          <cell r="P237" t="str">
            <v>VA - VATICAN CITY (Holy See)</v>
          </cell>
        </row>
        <row r="238">
          <cell r="P238" t="str">
            <v>VE - VENEZUELA</v>
          </cell>
        </row>
        <row r="239">
          <cell r="P239" t="str">
            <v>VN - VIET NAM</v>
          </cell>
        </row>
        <row r="240">
          <cell r="P240" t="str">
            <v>VG - VIRGIN ISLANDS, BRITISH</v>
          </cell>
        </row>
        <row r="241">
          <cell r="P241" t="str">
            <v>VI - VIRGIN ISLANDS, U.S.</v>
          </cell>
        </row>
        <row r="242">
          <cell r="P242" t="str">
            <v>WF - WALLIS AND FUTUNA</v>
          </cell>
        </row>
        <row r="243">
          <cell r="P243" t="str">
            <v>EH - WESTERN SAHARA (formerly Spanish Sahara)</v>
          </cell>
        </row>
        <row r="244">
          <cell r="P244" t="str">
            <v>YE - YEMEN</v>
          </cell>
        </row>
        <row r="245">
          <cell r="P245" t="str">
            <v>ZM - ZAMBIA</v>
          </cell>
        </row>
        <row r="246">
          <cell r="P246" t="str">
            <v>ZW - ZIMBABWE</v>
          </cell>
        </row>
        <row r="247">
          <cell r="P247" t="str">
            <v>AX - ÅLAND ISLANDS</v>
          </cell>
        </row>
      </sheetData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A20F-6888-4C47-B328-A92A7668E2FA}">
  <sheetPr>
    <pageSetUpPr fitToPage="1"/>
  </sheetPr>
  <dimension ref="B6:J77"/>
  <sheetViews>
    <sheetView tabSelected="1" topLeftCell="B1" workbookViewId="0">
      <selection activeCell="B1" sqref="B1"/>
    </sheetView>
  </sheetViews>
  <sheetFormatPr defaultColWidth="8.85546875" defaultRowHeight="15" x14ac:dyDescent="0.25"/>
  <cols>
    <col min="1" max="1" width="8.85546875" style="1"/>
    <col min="2" max="2" width="59.85546875" style="1" customWidth="1"/>
    <col min="3" max="3" width="14.7109375" style="1" customWidth="1"/>
    <col min="4" max="4" width="19.5703125" style="1" customWidth="1"/>
    <col min="5" max="6" width="8.85546875" style="1"/>
    <col min="7" max="8" width="15.85546875" style="1" customWidth="1"/>
    <col min="9" max="9" width="22.42578125" style="1" customWidth="1"/>
    <col min="10" max="10" width="15.85546875" style="1" customWidth="1"/>
    <col min="11" max="16384" width="8.85546875" style="1"/>
  </cols>
  <sheetData>
    <row r="6" spans="2:10" x14ac:dyDescent="0.25">
      <c r="B6" s="2" t="s">
        <v>14</v>
      </c>
    </row>
    <row r="7" spans="2:10" x14ac:dyDescent="0.25">
      <c r="B7" s="10" t="s">
        <v>31</v>
      </c>
    </row>
    <row r="8" spans="2:10" x14ac:dyDescent="0.25">
      <c r="B8" s="14" t="s">
        <v>16</v>
      </c>
    </row>
    <row r="9" spans="2:10" x14ac:dyDescent="0.25">
      <c r="B9" s="9" t="s">
        <v>1</v>
      </c>
    </row>
    <row r="11" spans="2:10" s="2" customFormat="1" x14ac:dyDescent="0.25">
      <c r="H11" s="11"/>
      <c r="I11" s="12"/>
      <c r="J11" s="13"/>
    </row>
    <row r="12" spans="2:10" x14ac:dyDescent="0.25">
      <c r="B12" s="2" t="s">
        <v>17</v>
      </c>
    </row>
    <row r="13" spans="2:10" x14ac:dyDescent="0.25">
      <c r="D13" s="24" t="s">
        <v>25</v>
      </c>
    </row>
    <row r="14" spans="2:10" s="16" customFormat="1" ht="36.6" customHeight="1" x14ac:dyDescent="0.25">
      <c r="B14" s="17" t="s">
        <v>18</v>
      </c>
      <c r="C14" s="18" t="s">
        <v>20</v>
      </c>
      <c r="D14" s="18" t="s">
        <v>21</v>
      </c>
    </row>
    <row r="15" spans="2:10" x14ac:dyDescent="0.25">
      <c r="B15" s="5" t="s">
        <v>33</v>
      </c>
      <c r="C15" s="5">
        <v>1</v>
      </c>
      <c r="D15" s="6">
        <v>8051.1</v>
      </c>
    </row>
    <row r="16" spans="2:10" x14ac:dyDescent="0.25">
      <c r="B16" s="5" t="s">
        <v>34</v>
      </c>
      <c r="C16" s="5">
        <v>1</v>
      </c>
      <c r="D16" s="6">
        <v>173575.94</v>
      </c>
    </row>
    <row r="17" spans="2:4" x14ac:dyDescent="0.25">
      <c r="B17" s="27" t="s">
        <v>10</v>
      </c>
      <c r="C17" s="5">
        <v>1</v>
      </c>
      <c r="D17" s="6">
        <v>64631</v>
      </c>
    </row>
    <row r="18" spans="2:4" x14ac:dyDescent="0.25">
      <c r="B18" s="27" t="s">
        <v>35</v>
      </c>
      <c r="C18" s="5">
        <v>1</v>
      </c>
      <c r="D18" s="25">
        <v>1316.25</v>
      </c>
    </row>
    <row r="19" spans="2:4" x14ac:dyDescent="0.25">
      <c r="B19" s="5" t="s">
        <v>36</v>
      </c>
      <c r="C19" s="5">
        <v>1</v>
      </c>
      <c r="D19" s="6">
        <v>35740</v>
      </c>
    </row>
    <row r="20" spans="2:4" x14ac:dyDescent="0.25">
      <c r="B20" s="27" t="s">
        <v>37</v>
      </c>
      <c r="C20" s="5">
        <v>1</v>
      </c>
      <c r="D20" s="25">
        <v>18330</v>
      </c>
    </row>
    <row r="21" spans="2:4" x14ac:dyDescent="0.25">
      <c r="B21" s="28" t="s">
        <v>38</v>
      </c>
      <c r="C21" s="28">
        <v>2</v>
      </c>
      <c r="D21" s="29">
        <v>2000</v>
      </c>
    </row>
    <row r="22" spans="2:4" x14ac:dyDescent="0.25">
      <c r="B22" s="28" t="s">
        <v>39</v>
      </c>
      <c r="C22" s="28">
        <v>1</v>
      </c>
      <c r="D22" s="29">
        <v>20000</v>
      </c>
    </row>
    <row r="23" spans="2:4" s="2" customFormat="1" x14ac:dyDescent="0.25">
      <c r="B23" s="7" t="s">
        <v>2</v>
      </c>
      <c r="C23" s="7">
        <f>SUM(C15:C22)</f>
        <v>9</v>
      </c>
      <c r="D23" s="8">
        <f>SUM(D15:D22)</f>
        <v>323644.29000000004</v>
      </c>
    </row>
    <row r="26" spans="2:4" x14ac:dyDescent="0.25">
      <c r="B26" s="2" t="s">
        <v>19</v>
      </c>
    </row>
    <row r="27" spans="2:4" x14ac:dyDescent="0.25">
      <c r="B27" s="2"/>
      <c r="D27" s="24" t="s">
        <v>25</v>
      </c>
    </row>
    <row r="28" spans="2:4" s="16" customFormat="1" ht="36.6" customHeight="1" x14ac:dyDescent="0.25">
      <c r="B28" s="17" t="s">
        <v>18</v>
      </c>
      <c r="C28" s="18" t="s">
        <v>20</v>
      </c>
      <c r="D28" s="18" t="s">
        <v>22</v>
      </c>
    </row>
    <row r="29" spans="2:4" s="15" customFormat="1" x14ac:dyDescent="0.25">
      <c r="B29" s="19" t="s">
        <v>41</v>
      </c>
      <c r="C29" s="19">
        <v>1</v>
      </c>
      <c r="D29" s="20">
        <v>1762.25</v>
      </c>
    </row>
    <row r="30" spans="2:4" s="15" customFormat="1" x14ac:dyDescent="0.25">
      <c r="B30" s="19" t="s">
        <v>9</v>
      </c>
      <c r="C30" s="19">
        <v>3</v>
      </c>
      <c r="D30" s="20">
        <v>864.04</v>
      </c>
    </row>
    <row r="31" spans="2:4" s="15" customFormat="1" x14ac:dyDescent="0.25">
      <c r="B31" s="27" t="s">
        <v>42</v>
      </c>
      <c r="C31" s="19">
        <v>1</v>
      </c>
      <c r="D31" s="20">
        <v>155.04</v>
      </c>
    </row>
    <row r="32" spans="2:4" s="15" customFormat="1" x14ac:dyDescent="0.25">
      <c r="B32" s="27" t="s">
        <v>43</v>
      </c>
      <c r="C32" s="19">
        <v>2</v>
      </c>
      <c r="D32" s="20">
        <v>18886.349999999999</v>
      </c>
    </row>
    <row r="33" spans="2:5" s="15" customFormat="1" x14ac:dyDescent="0.25">
      <c r="B33" s="27" t="s">
        <v>3</v>
      </c>
      <c r="C33" s="19">
        <v>1</v>
      </c>
      <c r="D33" s="20">
        <v>1125</v>
      </c>
    </row>
    <row r="34" spans="2:5" s="15" customFormat="1" x14ac:dyDescent="0.25">
      <c r="B34" s="19" t="s">
        <v>0</v>
      </c>
      <c r="C34" s="19">
        <v>1</v>
      </c>
      <c r="D34" s="20">
        <v>4274.26</v>
      </c>
    </row>
    <row r="35" spans="2:5" s="15" customFormat="1" x14ac:dyDescent="0.25">
      <c r="B35" s="19" t="s">
        <v>28</v>
      </c>
      <c r="C35" s="19">
        <v>1</v>
      </c>
      <c r="D35" s="20">
        <v>2040</v>
      </c>
    </row>
    <row r="36" spans="2:5" s="15" customFormat="1" x14ac:dyDescent="0.25">
      <c r="B36" s="19" t="s">
        <v>11</v>
      </c>
      <c r="C36" s="19">
        <v>1</v>
      </c>
      <c r="D36" s="20">
        <v>3108</v>
      </c>
      <c r="E36" s="21"/>
    </row>
    <row r="37" spans="2:5" s="15" customFormat="1" ht="30" x14ac:dyDescent="0.25">
      <c r="B37" s="27" t="s">
        <v>27</v>
      </c>
      <c r="C37" s="19">
        <v>1</v>
      </c>
      <c r="D37" s="20">
        <v>297.14</v>
      </c>
    </row>
    <row r="38" spans="2:5" s="15" customFormat="1" x14ac:dyDescent="0.25">
      <c r="B38" s="27" t="s">
        <v>30</v>
      </c>
      <c r="C38" s="19">
        <v>3</v>
      </c>
      <c r="D38" s="20">
        <v>17232.760000000002</v>
      </c>
    </row>
    <row r="39" spans="2:5" s="15" customFormat="1" x14ac:dyDescent="0.25">
      <c r="B39" s="27" t="s">
        <v>44</v>
      </c>
      <c r="C39" s="19">
        <v>1</v>
      </c>
      <c r="D39" s="20">
        <v>14800</v>
      </c>
    </row>
    <row r="40" spans="2:5" s="15" customFormat="1" x14ac:dyDescent="0.25">
      <c r="B40" s="19" t="s">
        <v>13</v>
      </c>
      <c r="C40" s="19">
        <v>1</v>
      </c>
      <c r="D40" s="20">
        <v>540</v>
      </c>
    </row>
    <row r="41" spans="2:5" s="15" customFormat="1" x14ac:dyDescent="0.25">
      <c r="B41" s="19" t="s">
        <v>45</v>
      </c>
      <c r="C41" s="19">
        <v>1</v>
      </c>
      <c r="D41" s="20">
        <v>115.38</v>
      </c>
    </row>
    <row r="42" spans="2:5" s="15" customFormat="1" x14ac:dyDescent="0.25">
      <c r="B42" s="19" t="s">
        <v>46</v>
      </c>
      <c r="C42" s="19">
        <v>1</v>
      </c>
      <c r="D42" s="20">
        <v>86.54</v>
      </c>
    </row>
    <row r="43" spans="2:5" s="15" customFormat="1" ht="22.9" customHeight="1" x14ac:dyDescent="0.25">
      <c r="B43" s="27" t="s">
        <v>4</v>
      </c>
      <c r="C43" s="19">
        <v>1</v>
      </c>
      <c r="D43" s="20">
        <v>1024.47</v>
      </c>
    </row>
    <row r="44" spans="2:5" s="15" customFormat="1" x14ac:dyDescent="0.25">
      <c r="B44" s="27" t="s">
        <v>47</v>
      </c>
      <c r="C44" s="19">
        <v>1</v>
      </c>
      <c r="D44" s="20">
        <v>198.35</v>
      </c>
    </row>
    <row r="45" spans="2:5" s="15" customFormat="1" x14ac:dyDescent="0.25">
      <c r="B45" s="27" t="s">
        <v>5</v>
      </c>
      <c r="C45" s="19">
        <v>1</v>
      </c>
      <c r="D45" s="20">
        <v>609.5</v>
      </c>
    </row>
    <row r="46" spans="2:5" s="15" customFormat="1" x14ac:dyDescent="0.25">
      <c r="B46" s="19" t="s">
        <v>48</v>
      </c>
      <c r="C46" s="19">
        <v>1</v>
      </c>
      <c r="D46" s="20">
        <v>2352</v>
      </c>
    </row>
    <row r="47" spans="2:5" s="15" customFormat="1" x14ac:dyDescent="0.25">
      <c r="B47" s="19" t="s">
        <v>49</v>
      </c>
      <c r="C47" s="19">
        <v>1</v>
      </c>
      <c r="D47" s="20">
        <v>48</v>
      </c>
    </row>
    <row r="48" spans="2:5" s="15" customFormat="1" x14ac:dyDescent="0.25">
      <c r="B48" s="19" t="s">
        <v>6</v>
      </c>
      <c r="C48" s="19">
        <v>1</v>
      </c>
      <c r="D48" s="20">
        <v>450</v>
      </c>
    </row>
    <row r="49" spans="2:4" s="15" customFormat="1" x14ac:dyDescent="0.25">
      <c r="B49" s="27" t="s">
        <v>7</v>
      </c>
      <c r="C49" s="19">
        <v>1</v>
      </c>
      <c r="D49" s="20">
        <v>300</v>
      </c>
    </row>
    <row r="50" spans="2:4" s="15" customFormat="1" x14ac:dyDescent="0.25">
      <c r="B50" s="27" t="s">
        <v>50</v>
      </c>
      <c r="C50" s="19">
        <v>1</v>
      </c>
      <c r="D50" s="20">
        <v>48</v>
      </c>
    </row>
    <row r="51" spans="2:4" s="15" customFormat="1" x14ac:dyDescent="0.25">
      <c r="B51" s="27" t="s">
        <v>10</v>
      </c>
      <c r="C51" s="19">
        <v>2</v>
      </c>
      <c r="D51" s="20">
        <v>416</v>
      </c>
    </row>
    <row r="52" spans="2:4" s="15" customFormat="1" x14ac:dyDescent="0.25">
      <c r="B52" s="19" t="s">
        <v>51</v>
      </c>
      <c r="C52" s="19">
        <v>1</v>
      </c>
      <c r="D52" s="20">
        <v>4800</v>
      </c>
    </row>
    <row r="53" spans="2:4" s="15" customFormat="1" x14ac:dyDescent="0.25">
      <c r="B53" s="19" t="s">
        <v>26</v>
      </c>
      <c r="C53" s="19">
        <v>3</v>
      </c>
      <c r="D53" s="20">
        <v>12050</v>
      </c>
    </row>
    <row r="54" spans="2:4" s="15" customFormat="1" x14ac:dyDescent="0.25">
      <c r="B54" s="19" t="s">
        <v>8</v>
      </c>
      <c r="C54" s="19">
        <v>2</v>
      </c>
      <c r="D54" s="20">
        <v>10680.38</v>
      </c>
    </row>
    <row r="55" spans="2:4" s="15" customFormat="1" x14ac:dyDescent="0.25">
      <c r="B55" s="27" t="s">
        <v>52</v>
      </c>
      <c r="C55" s="19">
        <v>2</v>
      </c>
      <c r="D55" s="20">
        <v>336</v>
      </c>
    </row>
    <row r="56" spans="2:4" s="15" customFormat="1" x14ac:dyDescent="0.25">
      <c r="B56" s="27" t="s">
        <v>53</v>
      </c>
      <c r="C56" s="19">
        <v>1</v>
      </c>
      <c r="D56" s="20">
        <v>347.1</v>
      </c>
    </row>
    <row r="57" spans="2:4" s="15" customFormat="1" x14ac:dyDescent="0.25">
      <c r="B57" s="27" t="s">
        <v>54</v>
      </c>
      <c r="C57" s="19">
        <v>1</v>
      </c>
      <c r="D57" s="20">
        <v>14990</v>
      </c>
    </row>
    <row r="58" spans="2:4" s="15" customFormat="1" x14ac:dyDescent="0.25">
      <c r="B58" s="19" t="s">
        <v>55</v>
      </c>
      <c r="C58" s="19">
        <v>1</v>
      </c>
      <c r="D58" s="20">
        <v>1206.31</v>
      </c>
    </row>
    <row r="59" spans="2:4" s="15" customFormat="1" x14ac:dyDescent="0.25">
      <c r="B59" s="19" t="s">
        <v>56</v>
      </c>
      <c r="C59" s="19">
        <v>3</v>
      </c>
      <c r="D59" s="20">
        <v>7038.9</v>
      </c>
    </row>
    <row r="60" spans="2:4" s="15" customFormat="1" x14ac:dyDescent="0.25">
      <c r="B60" s="19" t="s">
        <v>57</v>
      </c>
      <c r="C60" s="19">
        <v>1</v>
      </c>
      <c r="D60" s="20">
        <v>280.8</v>
      </c>
    </row>
    <row r="61" spans="2:4" s="15" customFormat="1" x14ac:dyDescent="0.25">
      <c r="B61" s="19" t="s">
        <v>58</v>
      </c>
      <c r="C61" s="19">
        <v>1</v>
      </c>
      <c r="D61" s="20">
        <v>315.08</v>
      </c>
    </row>
    <row r="62" spans="2:4" s="15" customFormat="1" x14ac:dyDescent="0.25">
      <c r="B62" s="19" t="s">
        <v>59</v>
      </c>
      <c r="C62" s="19">
        <v>2</v>
      </c>
      <c r="D62" s="20">
        <v>14729.400000000001</v>
      </c>
    </row>
    <row r="63" spans="2:4" s="15" customFormat="1" ht="30" x14ac:dyDescent="0.25">
      <c r="B63" s="30" t="s">
        <v>12</v>
      </c>
      <c r="C63" s="19">
        <v>1</v>
      </c>
      <c r="D63" s="20">
        <v>1449.96</v>
      </c>
    </row>
    <row r="64" spans="2:4" s="15" customFormat="1" x14ac:dyDescent="0.25">
      <c r="B64" s="19" t="s">
        <v>29</v>
      </c>
      <c r="C64" s="19">
        <v>1</v>
      </c>
      <c r="D64" s="20">
        <v>750</v>
      </c>
    </row>
    <row r="65" spans="2:4" s="15" customFormat="1" x14ac:dyDescent="0.25">
      <c r="B65" s="19" t="s">
        <v>60</v>
      </c>
      <c r="C65" s="19">
        <v>1</v>
      </c>
      <c r="D65" s="20">
        <v>4000</v>
      </c>
    </row>
    <row r="66" spans="2:4" s="15" customFormat="1" x14ac:dyDescent="0.25">
      <c r="B66" s="19" t="s">
        <v>61</v>
      </c>
      <c r="C66" s="19">
        <v>1</v>
      </c>
      <c r="D66" s="20">
        <v>2878.8</v>
      </c>
    </row>
    <row r="67" spans="2:4" s="15" customFormat="1" x14ac:dyDescent="0.25">
      <c r="B67" s="19" t="s">
        <v>62</v>
      </c>
      <c r="C67" s="19">
        <v>1</v>
      </c>
      <c r="D67" s="20">
        <v>13566.46</v>
      </c>
    </row>
    <row r="68" spans="2:4" s="15" customFormat="1" x14ac:dyDescent="0.25">
      <c r="B68" s="19" t="s">
        <v>63</v>
      </c>
      <c r="C68" s="19">
        <v>1</v>
      </c>
      <c r="D68" s="20">
        <v>1600</v>
      </c>
    </row>
    <row r="69" spans="2:4" s="15" customFormat="1" x14ac:dyDescent="0.25">
      <c r="B69" s="31" t="s">
        <v>2</v>
      </c>
      <c r="C69" s="22">
        <f>SUM(C29:C68)</f>
        <v>53</v>
      </c>
      <c r="D69" s="23">
        <f>SUM(D29:D68)</f>
        <v>161752.26999999999</v>
      </c>
    </row>
    <row r="70" spans="2:4" x14ac:dyDescent="0.25">
      <c r="D70" s="25"/>
    </row>
    <row r="71" spans="2:4" x14ac:dyDescent="0.25">
      <c r="B71" s="7" t="s">
        <v>32</v>
      </c>
      <c r="C71" s="26">
        <f>C23+C69</f>
        <v>62</v>
      </c>
      <c r="D71" s="8">
        <f>D23+D69</f>
        <v>485396.56000000006</v>
      </c>
    </row>
    <row r="73" spans="2:4" x14ac:dyDescent="0.25">
      <c r="B73" s="4" t="s">
        <v>40</v>
      </c>
    </row>
    <row r="74" spans="2:4" x14ac:dyDescent="0.25">
      <c r="B74" s="4" t="s">
        <v>24</v>
      </c>
    </row>
    <row r="76" spans="2:4" x14ac:dyDescent="0.25">
      <c r="B76" s="3" t="s">
        <v>15</v>
      </c>
    </row>
    <row r="77" spans="2:4" x14ac:dyDescent="0.25">
      <c r="B77" s="3" t="s">
        <v>23</v>
      </c>
    </row>
  </sheetData>
  <sortState xmlns:xlrd2="http://schemas.microsoft.com/office/spreadsheetml/2017/richdata2" ref="B15:D22">
    <sortCondition ref="B15:B22"/>
  </sortState>
  <dataValidations count="2">
    <dataValidation type="textLength" showInputMessage="1" showErrorMessage="1" errorTitle="Format erroni: adjudicatari nom" error="La mida màxima permesa és de 700 caràcters" sqref="B48:B49 B30:B38 B40:B46 B52" xr:uid="{8F377E21-AC17-4D2B-A21C-CA6639FBD99A}">
      <formula1>1</formula1>
      <formula2>700</formula2>
    </dataValidation>
    <dataValidation type="decimal" allowBlank="1" showInputMessage="1" showErrorMessage="1" errorTitle="Format erroni: Import" error="El valor introduït no coincideix amb les restriccions definides:_x000a_-Númeric positiu de tipus decimal" sqref="D49 D30:D38 D41:D46 D52" xr:uid="{956DB6A8-090D-47A3-A62E-C6B593DFEB62}">
      <formula1>0</formula1>
      <formula2>9999999999999.99</formula2>
    </dataValidation>
  </dataValidations>
  <pageMargins left="0.70866141732283472" right="0.70866141732283472" top="0.55118110236220474" bottom="0.7480314960629921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Lluís Egea Llanés</dc:creator>
  <cp:lastModifiedBy>Frias Sanz, Maria Eugenia</cp:lastModifiedBy>
  <cp:lastPrinted>2026-02-10T11:07:51Z</cp:lastPrinted>
  <dcterms:created xsi:type="dcterms:W3CDTF">2019-07-19T10:47:02Z</dcterms:created>
  <dcterms:modified xsi:type="dcterms:W3CDTF">2026-02-10T11:11:05Z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2021_1r trimestre_publicació PCSP.xlsx</vt:lpwstr>
  </property>
</Properties>
</file>